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1" i="1" l="1"/>
  <c r="G7" i="1" l="1"/>
  <c r="G10" i="1"/>
  <c r="G9" i="1"/>
  <c r="G8" i="1"/>
  <c r="G6" i="1"/>
</calcChain>
</file>

<file path=xl/comments1.xml><?xml version="1.0" encoding="utf-8"?>
<comments xmlns="http://schemas.openxmlformats.org/spreadsheetml/2006/main">
  <authors>
    <author>Автор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ресурсный центр 1335,6; услуги 3 909,3
</t>
        </r>
      </text>
    </comment>
    <comment ref="G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Аренда 
4 531,86 м/б
86 091,55 о/б
Ком. Услуги
220,95 м/б
4 197,44 о/б
</t>
        </r>
      </text>
    </comment>
    <comment ref="G1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5 438,23 м/б; 
103 309,87 о/б</t>
        </r>
      </text>
    </comment>
    <comment ref="G2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3 313,7 м/б
62 950,14 о/б</t>
        </r>
      </text>
    </comment>
    <comment ref="G2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3280 м/б
62 320 о/б</t>
        </r>
      </text>
    </comment>
    <comment ref="G2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Евгений Келлер:
3 800 м/б
72 200 о/б</t>
        </r>
      </text>
    </comment>
  </commentList>
</comments>
</file>

<file path=xl/sharedStrings.xml><?xml version="1.0" encoding="utf-8"?>
<sst xmlns="http://schemas.openxmlformats.org/spreadsheetml/2006/main" count="83" uniqueCount="59">
  <si>
    <t>№п/п</t>
  </si>
  <si>
    <t>Наименование социально ориентированной некоммерческой организации, социального предприятия</t>
  </si>
  <si>
    <t>Виды деятельности</t>
  </si>
  <si>
    <t>форма поддержки</t>
  </si>
  <si>
    <t>Основание для предоставления поддержки</t>
  </si>
  <si>
    <t>Пыть-Яхская городская организация Общероссийской общественной организации «Всероссийское общество инвалидов»</t>
  </si>
  <si>
    <t>ПЫТЬ-ЯХСКАЯ МЕСТНАЯ ГОРОДСКАЯ МОЛОДЕЖНАЯ ОБЩЕСТВЕННАЯ ОРГАНИЗАЦИЯ "АКТИВИСТ"</t>
  </si>
  <si>
    <t>628386, Ханты-Мансийский Автономный округ - Югра, город Пыть-Ях, ул. Энтузиастов, д. 17</t>
  </si>
  <si>
    <t>ОГРН</t>
  </si>
  <si>
    <t>628380, г. Пыть-Ях, мкр. 2 "Нефтяников", д. 29</t>
  </si>
  <si>
    <t>Почтовый адрес (местонахождение)</t>
  </si>
  <si>
    <t>Субсидия</t>
  </si>
  <si>
    <t>Размер поддержки (тыс.руб)</t>
  </si>
  <si>
    <t>Грант главы города</t>
  </si>
  <si>
    <t>Реестр негосударственных поставщиков услуг, получателей финансовой поддержки администрации города Пыть-Ях</t>
  </si>
  <si>
    <t>Автономная некоммерческая организация «Центр боевых искусств «РЕКОРД»</t>
  </si>
  <si>
    <t>Пыть-Яхская городская общественная организация ветеранов (пенсионеров) войны, труда, Вооруженных сил и правоохранительных органов</t>
  </si>
  <si>
    <t>628383, Ханты-Мансийский автономный округ - Югра, г. о. Пыть-Ях, г. Пыть-Ях, мкр. 5 Солнечный, д. 3, кв. 8</t>
  </si>
  <si>
    <t>628380, Ханты-Мансийский АО - Югра, г. Пыть-Ях, мкр 2-й, д. 29</t>
  </si>
  <si>
    <t>Наименование проекта</t>
  </si>
  <si>
    <t>Доброе дело</t>
  </si>
  <si>
    <t>Реализация муниципальной услуги: "Организация проведения общественно-значимых мероприятий в сфере образования, науки и молодежной политики"</t>
  </si>
  <si>
    <t>Спорт норма жизни</t>
  </si>
  <si>
    <t>Дорогами поколений</t>
  </si>
  <si>
    <t>628380, Ханты-Мансийский АО - Югра, г. Пыть-Ях, мкр 2-й, д. 30</t>
  </si>
  <si>
    <t>Местная общественная организация ветеранов лдокальных конфликтов и вооруженных сил города Пыть-Яха "Побратимы"</t>
  </si>
  <si>
    <t>Память навсегда</t>
  </si>
  <si>
    <t>распоряжение администрации от 18.04.2024 №674-ра - доп.финасирование на проект "Наше время"-440 тыс.руб.</t>
  </si>
  <si>
    <t>распоряжение администрации города от 27.12.2023 № 2551-ра</t>
  </si>
  <si>
    <t>распоряжение администрации города от 18.04.2023 № 663-ра</t>
  </si>
  <si>
    <t>CОНКО</t>
  </si>
  <si>
    <t>ИП</t>
  </si>
  <si>
    <t>Рябова Л.Н.</t>
  </si>
  <si>
    <t>Черепанова Г.А.</t>
  </si>
  <si>
    <t>Тыщенко А.А.</t>
  </si>
  <si>
    <t>Бердар А.С.</t>
  </si>
  <si>
    <t>Шевель И.А.</t>
  </si>
  <si>
    <t>ПФДО</t>
  </si>
  <si>
    <t xml:space="preserve">ИП Киосе Н.Н. </t>
  </si>
  <si>
    <t xml:space="preserve">АНО ЦДПО «Веста» </t>
  </si>
  <si>
    <t>ИП Лупу Александр Юрьевич</t>
  </si>
  <si>
    <t>Университет «Синергия»</t>
  </si>
  <si>
    <t>субсидия на социальный заказ</t>
  </si>
  <si>
    <t>628406, Ханты-Мансийский автономный округ - Югра, г. Сургут, ул. Быстринская, д. 20/1, кв. 58</t>
  </si>
  <si>
    <t>ООО «Инновационные образовательные технологии»</t>
  </si>
  <si>
    <t>соглашение от 31.01.2024 № 003И/Е2-2024</t>
  </si>
  <si>
    <t>соглашение от 31.01.2024 № 002И/Е2-2024</t>
  </si>
  <si>
    <t>соглашение от 31.01.2024 № 001И/Е2-2024</t>
  </si>
  <si>
    <t>соглашение от 21.03.2024 №005И/Е2-2024</t>
  </si>
  <si>
    <t>соглашение от 31.01.2024 № 004И/Е2-2024</t>
  </si>
  <si>
    <t>Распоряжение администрации города от 20.05.2024 №845-ра (с изм. от 22.05.2024 №874-ра)</t>
  </si>
  <si>
    <t>АНО Центр социально-культурного развития «Югорская эра»</t>
  </si>
  <si>
    <t>628386, Ханты-Мансийский автономный округ - Югра, г. о. Пыть-Ях, г. Пыть-Ях, мкр. 2а Лесников, ул. Энтузиастов, д. 4, к. 1</t>
  </si>
  <si>
    <t>Логачева Е.А.</t>
  </si>
  <si>
    <t>распоряжение администрации города от 03.12.2024 года № 2283-ра</t>
  </si>
  <si>
    <t>Event-мероприятие "Рахэм Авэс" (Родной Север)</t>
  </si>
  <si>
    <t>Распоряжение администрации города от 24.12.2024 №2583</t>
  </si>
  <si>
    <t>Проект "Женский фитнес - центр"</t>
  </si>
  <si>
    <t xml:space="preserve">Региональный проект  "Акселерация субъектов малого и среднего предпринимательства"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</si>
</sst>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43" fontId="3" fillId="0" borderId="0" xfId="1" applyFont="1"/>
    <xf numFmtId="43" fontId="3" fillId="0" borderId="0" xfId="0" applyNumberFormat="1" applyFont="1"/>
    <xf numFmtId="164" fontId="3" fillId="0" borderId="0" xfId="0" applyNumberFormat="1" applyFont="1"/>
    <xf numFmtId="2" fontId="3" fillId="2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2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2"/>
  <sheetViews>
    <sheetView tabSelected="1" topLeftCell="A26" workbookViewId="0">
      <selection activeCell="H38" sqref="H38"/>
    </sheetView>
  </sheetViews>
  <sheetFormatPr defaultRowHeight="15" x14ac:dyDescent="0.25"/>
  <cols>
    <col min="1" max="1" width="5.140625" style="1" customWidth="1"/>
    <col min="2" max="2" width="21.5703125" style="1" customWidth="1"/>
    <col min="3" max="3" width="16.7109375" style="1" bestFit="1" customWidth="1"/>
    <col min="4" max="4" width="17.28515625" style="1" customWidth="1"/>
    <col min="5" max="5" width="14.85546875" style="1" hidden="1" customWidth="1"/>
    <col min="6" max="6" width="14.5703125" style="1" customWidth="1"/>
    <col min="7" max="7" width="12.42578125" style="1" customWidth="1"/>
    <col min="8" max="8" width="37.140625" style="1" customWidth="1"/>
    <col min="9" max="9" width="33.85546875" style="1" customWidth="1"/>
    <col min="10" max="10" width="12.85546875" style="1" customWidth="1"/>
    <col min="11" max="11" width="17.140625" style="1" customWidth="1"/>
    <col min="12" max="12" width="15.7109375" style="1" customWidth="1"/>
    <col min="13" max="14" width="9.140625" style="1"/>
    <col min="15" max="15" width="14.85546875" style="1" bestFit="1" customWidth="1"/>
    <col min="16" max="16384" width="9.140625" style="1"/>
  </cols>
  <sheetData>
    <row r="2" spans="1:12" ht="35.25" customHeight="1" x14ac:dyDescent="0.25">
      <c r="B2" s="23" t="s">
        <v>14</v>
      </c>
      <c r="C2" s="23"/>
      <c r="D2" s="23"/>
      <c r="E2" s="23"/>
      <c r="F2" s="23"/>
      <c r="G2" s="23"/>
      <c r="H2" s="23"/>
    </row>
    <row r="4" spans="1:12" ht="105" x14ac:dyDescent="0.25">
      <c r="A4" s="2" t="s">
        <v>0</v>
      </c>
      <c r="B4" s="2" t="s">
        <v>1</v>
      </c>
      <c r="C4" s="2" t="s">
        <v>8</v>
      </c>
      <c r="D4" s="2" t="s">
        <v>10</v>
      </c>
      <c r="E4" s="3" t="s">
        <v>2</v>
      </c>
      <c r="F4" s="2" t="s">
        <v>3</v>
      </c>
      <c r="G4" s="2" t="s">
        <v>12</v>
      </c>
      <c r="H4" s="2" t="s">
        <v>4</v>
      </c>
      <c r="I4" s="4" t="s">
        <v>19</v>
      </c>
    </row>
    <row r="5" spans="1:12" ht="18.75" x14ac:dyDescent="0.25">
      <c r="A5" s="24" t="s">
        <v>30</v>
      </c>
      <c r="B5" s="25"/>
      <c r="C5" s="25"/>
      <c r="D5" s="25"/>
      <c r="E5" s="25"/>
      <c r="F5" s="25"/>
      <c r="G5" s="25"/>
      <c r="H5" s="25"/>
      <c r="I5" s="26"/>
    </row>
    <row r="6" spans="1:12" ht="111.75" customHeight="1" x14ac:dyDescent="0.25">
      <c r="A6" s="5">
        <v>1</v>
      </c>
      <c r="B6" s="5" t="s">
        <v>15</v>
      </c>
      <c r="C6" s="6">
        <v>1218600005458</v>
      </c>
      <c r="D6" s="5" t="s">
        <v>17</v>
      </c>
      <c r="E6" s="5"/>
      <c r="F6" s="5" t="s">
        <v>13</v>
      </c>
      <c r="G6" s="18">
        <f>271600/1000</f>
        <v>271.60000000000002</v>
      </c>
      <c r="H6" s="5" t="s">
        <v>28</v>
      </c>
      <c r="I6" s="5" t="s">
        <v>22</v>
      </c>
    </row>
    <row r="7" spans="1:12" ht="139.5" customHeight="1" x14ac:dyDescent="0.25">
      <c r="A7" s="5">
        <v>2</v>
      </c>
      <c r="B7" s="5" t="s">
        <v>16</v>
      </c>
      <c r="C7" s="6">
        <v>1038605506455</v>
      </c>
      <c r="D7" s="5" t="s">
        <v>9</v>
      </c>
      <c r="E7" s="5"/>
      <c r="F7" s="5" t="s">
        <v>13</v>
      </c>
      <c r="G7" s="18">
        <f>317218.62/1000</f>
        <v>317.21861999999999</v>
      </c>
      <c r="H7" s="4" t="s">
        <v>28</v>
      </c>
      <c r="I7" s="5" t="s">
        <v>23</v>
      </c>
    </row>
    <row r="8" spans="1:12" ht="111" customHeight="1" x14ac:dyDescent="0.25">
      <c r="A8" s="5">
        <v>3</v>
      </c>
      <c r="B8" s="5" t="s">
        <v>5</v>
      </c>
      <c r="C8" s="6">
        <v>1038605501670</v>
      </c>
      <c r="D8" s="5" t="s">
        <v>18</v>
      </c>
      <c r="E8" s="5"/>
      <c r="F8" s="5" t="s">
        <v>13</v>
      </c>
      <c r="G8" s="18">
        <f>1765622/1000</f>
        <v>1765.6220000000001</v>
      </c>
      <c r="H8" s="4" t="s">
        <v>28</v>
      </c>
      <c r="I8" s="5" t="s">
        <v>20</v>
      </c>
    </row>
    <row r="9" spans="1:12" ht="111" customHeight="1" x14ac:dyDescent="0.25">
      <c r="A9" s="5">
        <v>4</v>
      </c>
      <c r="B9" s="5" t="s">
        <v>5</v>
      </c>
      <c r="C9" s="6">
        <v>1038605501670</v>
      </c>
      <c r="D9" s="5" t="s">
        <v>24</v>
      </c>
      <c r="E9" s="5"/>
      <c r="F9" s="5" t="s">
        <v>13</v>
      </c>
      <c r="G9" s="18">
        <f>224100/1000</f>
        <v>224.1</v>
      </c>
      <c r="H9" s="4" t="s">
        <v>29</v>
      </c>
      <c r="I9" s="5" t="s">
        <v>20</v>
      </c>
    </row>
    <row r="10" spans="1:12" ht="132" customHeight="1" x14ac:dyDescent="0.25">
      <c r="A10" s="5">
        <v>5</v>
      </c>
      <c r="B10" s="5" t="s">
        <v>25</v>
      </c>
      <c r="C10" s="6"/>
      <c r="D10" s="5"/>
      <c r="E10" s="5"/>
      <c r="F10" s="5" t="s">
        <v>13</v>
      </c>
      <c r="G10" s="18">
        <f>219559.38/1000</f>
        <v>219.55938</v>
      </c>
      <c r="H10" s="4" t="s">
        <v>28</v>
      </c>
      <c r="I10" s="5" t="s">
        <v>26</v>
      </c>
    </row>
    <row r="11" spans="1:12" ht="106.5" customHeight="1" x14ac:dyDescent="0.25">
      <c r="A11" s="5">
        <v>6</v>
      </c>
      <c r="B11" s="5" t="s">
        <v>6</v>
      </c>
      <c r="C11" s="6">
        <v>1158600001450</v>
      </c>
      <c r="D11" s="5" t="s">
        <v>7</v>
      </c>
      <c r="E11" s="8"/>
      <c r="F11" s="5" t="s">
        <v>11</v>
      </c>
      <c r="G11" s="16">
        <f>5361+440</f>
        <v>5801</v>
      </c>
      <c r="H11" s="5" t="s">
        <v>27</v>
      </c>
      <c r="I11" s="2" t="s">
        <v>21</v>
      </c>
    </row>
    <row r="12" spans="1:12" ht="106.5" customHeight="1" x14ac:dyDescent="0.25">
      <c r="A12" s="5">
        <v>7</v>
      </c>
      <c r="B12" s="5" t="s">
        <v>51</v>
      </c>
      <c r="C12" s="6">
        <v>1238600005203</v>
      </c>
      <c r="D12" s="5" t="s">
        <v>52</v>
      </c>
      <c r="E12" s="8"/>
      <c r="F12" s="5" t="s">
        <v>13</v>
      </c>
      <c r="G12" s="16">
        <v>500</v>
      </c>
      <c r="H12" s="5" t="s">
        <v>54</v>
      </c>
      <c r="I12" s="2" t="s">
        <v>55</v>
      </c>
    </row>
    <row r="13" spans="1:12" ht="18.75" x14ac:dyDescent="0.25">
      <c r="A13" s="27" t="s">
        <v>31</v>
      </c>
      <c r="B13" s="28"/>
      <c r="C13" s="28"/>
      <c r="D13" s="28"/>
      <c r="E13" s="28"/>
      <c r="F13" s="28"/>
      <c r="G13" s="28"/>
      <c r="H13" s="28"/>
      <c r="I13" s="29"/>
    </row>
    <row r="14" spans="1:12" ht="138" customHeight="1" x14ac:dyDescent="0.25">
      <c r="A14" s="5">
        <v>7</v>
      </c>
      <c r="B14" s="5" t="s">
        <v>35</v>
      </c>
      <c r="C14" s="6"/>
      <c r="D14" s="5"/>
      <c r="E14" s="5"/>
      <c r="F14" s="5" t="s">
        <v>11</v>
      </c>
      <c r="G14" s="19">
        <v>95.04</v>
      </c>
      <c r="H14" s="32" t="s">
        <v>50</v>
      </c>
      <c r="I14" s="34" t="s">
        <v>58</v>
      </c>
      <c r="J14" s="17"/>
    </row>
    <row r="15" spans="1:12" ht="64.5" customHeight="1" x14ac:dyDescent="0.25">
      <c r="A15" s="5">
        <v>8</v>
      </c>
      <c r="B15" s="5" t="s">
        <v>32</v>
      </c>
      <c r="C15" s="6"/>
      <c r="D15" s="5"/>
      <c r="E15" s="5"/>
      <c r="F15" s="5" t="s">
        <v>11</v>
      </c>
      <c r="G15" s="7">
        <v>108.74</v>
      </c>
      <c r="H15" s="33"/>
      <c r="I15" s="35"/>
      <c r="L15" s="14"/>
    </row>
    <row r="16" spans="1:12" ht="15" hidden="1" customHeight="1" x14ac:dyDescent="0.25">
      <c r="A16" s="5"/>
      <c r="B16" s="5"/>
      <c r="C16" s="5"/>
      <c r="D16" s="5"/>
      <c r="E16" s="5"/>
      <c r="F16" s="5" t="s">
        <v>11</v>
      </c>
      <c r="G16" s="9"/>
      <c r="H16" s="33"/>
      <c r="I16" s="35"/>
    </row>
    <row r="17" spans="1:15" ht="15" hidden="1" customHeight="1" x14ac:dyDescent="0.25">
      <c r="A17" s="5"/>
      <c r="B17" s="5"/>
      <c r="C17" s="5"/>
      <c r="D17" s="5"/>
      <c r="E17" s="5"/>
      <c r="F17" s="5" t="s">
        <v>11</v>
      </c>
      <c r="G17" s="9"/>
      <c r="H17" s="33"/>
      <c r="I17" s="35"/>
    </row>
    <row r="18" spans="1:15" ht="15" hidden="1" customHeight="1" x14ac:dyDescent="0.25">
      <c r="A18" s="5"/>
      <c r="B18" s="5"/>
      <c r="C18" s="5"/>
      <c r="D18" s="5"/>
      <c r="E18" s="5"/>
      <c r="F18" s="5" t="s">
        <v>11</v>
      </c>
      <c r="G18" s="9"/>
      <c r="H18" s="33"/>
      <c r="I18" s="35"/>
    </row>
    <row r="19" spans="1:15" ht="15" hidden="1" customHeight="1" x14ac:dyDescent="0.25">
      <c r="A19" s="5"/>
      <c r="B19" s="5"/>
      <c r="C19" s="5"/>
      <c r="D19" s="5"/>
      <c r="E19" s="5"/>
      <c r="F19" s="5" t="s">
        <v>11</v>
      </c>
      <c r="G19" s="9"/>
      <c r="H19" s="33"/>
      <c r="I19" s="35"/>
    </row>
    <row r="20" spans="1:15" ht="15" hidden="1" customHeight="1" x14ac:dyDescent="0.25">
      <c r="A20" s="5"/>
      <c r="B20" s="5"/>
      <c r="C20" s="5"/>
      <c r="D20" s="5"/>
      <c r="E20" s="5"/>
      <c r="F20" s="5" t="s">
        <v>11</v>
      </c>
      <c r="G20" s="9"/>
      <c r="H20" s="33"/>
      <c r="I20" s="35"/>
    </row>
    <row r="21" spans="1:15" ht="15" hidden="1" customHeight="1" x14ac:dyDescent="0.25">
      <c r="A21" s="5"/>
      <c r="B21" s="5"/>
      <c r="C21" s="5"/>
      <c r="D21" s="5"/>
      <c r="E21" s="5"/>
      <c r="F21" s="5" t="s">
        <v>11</v>
      </c>
      <c r="G21" s="9"/>
      <c r="H21" s="33"/>
      <c r="I21" s="35"/>
    </row>
    <row r="22" spans="1:15" ht="15" hidden="1" customHeight="1" x14ac:dyDescent="0.25">
      <c r="A22" s="5"/>
      <c r="B22" s="5"/>
      <c r="C22" s="5"/>
      <c r="D22" s="5"/>
      <c r="E22" s="5"/>
      <c r="F22" s="5" t="s">
        <v>11</v>
      </c>
      <c r="G22" s="9"/>
      <c r="H22" s="33"/>
      <c r="I22" s="35"/>
    </row>
    <row r="23" spans="1:15" ht="78.75" customHeight="1" x14ac:dyDescent="0.25">
      <c r="A23" s="5">
        <v>9</v>
      </c>
      <c r="B23" s="5" t="s">
        <v>33</v>
      </c>
      <c r="C23" s="6"/>
      <c r="D23" s="5"/>
      <c r="E23" s="5"/>
      <c r="F23" s="5" t="s">
        <v>11</v>
      </c>
      <c r="G23" s="7">
        <v>66.260000000000005</v>
      </c>
      <c r="H23" s="33"/>
      <c r="I23" s="35"/>
      <c r="J23" s="13"/>
      <c r="K23" s="13"/>
      <c r="L23" s="13"/>
    </row>
    <row r="24" spans="1:15" ht="99.75" customHeight="1" x14ac:dyDescent="0.25">
      <c r="A24" s="10">
        <v>10</v>
      </c>
      <c r="B24" s="5" t="s">
        <v>36</v>
      </c>
      <c r="C24" s="6"/>
      <c r="D24" s="11"/>
      <c r="E24" s="11"/>
      <c r="F24" s="5" t="s">
        <v>11</v>
      </c>
      <c r="G24" s="12">
        <v>65.599999999999994</v>
      </c>
      <c r="H24" s="33"/>
      <c r="I24" s="35"/>
      <c r="J24" s="13"/>
      <c r="K24" s="13"/>
      <c r="L24" s="13"/>
    </row>
    <row r="25" spans="1:15" ht="38.25" customHeight="1" x14ac:dyDescent="0.25">
      <c r="A25" s="10">
        <v>11</v>
      </c>
      <c r="B25" s="5" t="s">
        <v>34</v>
      </c>
      <c r="C25" s="6"/>
      <c r="D25" s="11"/>
      <c r="E25" s="11"/>
      <c r="F25" s="5" t="s">
        <v>11</v>
      </c>
      <c r="G25" s="12">
        <v>76</v>
      </c>
      <c r="H25" s="33"/>
      <c r="I25" s="36"/>
      <c r="L25" s="13"/>
    </row>
    <row r="26" spans="1:15" ht="53.25" customHeight="1" x14ac:dyDescent="0.25">
      <c r="A26" s="10">
        <v>12</v>
      </c>
      <c r="B26" s="5" t="s">
        <v>53</v>
      </c>
      <c r="C26" s="6"/>
      <c r="D26" s="5"/>
      <c r="E26" s="5"/>
      <c r="F26" s="5" t="s">
        <v>13</v>
      </c>
      <c r="G26" s="7">
        <v>1500</v>
      </c>
      <c r="H26" s="21" t="s">
        <v>56</v>
      </c>
      <c r="I26" s="21" t="s">
        <v>57</v>
      </c>
      <c r="L26" s="13"/>
    </row>
    <row r="27" spans="1:15" ht="26.25" customHeight="1" x14ac:dyDescent="0.25">
      <c r="A27" s="30" t="s">
        <v>37</v>
      </c>
      <c r="B27" s="31"/>
      <c r="C27" s="31"/>
      <c r="D27" s="31"/>
      <c r="E27" s="31"/>
      <c r="F27" s="31"/>
      <c r="G27" s="31"/>
      <c r="H27" s="31"/>
      <c r="I27" s="31"/>
      <c r="J27" s="14"/>
      <c r="K27" s="14"/>
      <c r="L27" s="14"/>
      <c r="M27" s="14"/>
      <c r="O27" s="14"/>
    </row>
    <row r="28" spans="1:15" ht="45" x14ac:dyDescent="0.25">
      <c r="A28" s="5">
        <v>13</v>
      </c>
      <c r="B28" s="5" t="s">
        <v>38</v>
      </c>
      <c r="C28" s="6">
        <v>318861700037834</v>
      </c>
      <c r="D28" s="5"/>
      <c r="E28" s="5"/>
      <c r="F28" s="5" t="s">
        <v>42</v>
      </c>
      <c r="G28" s="22">
        <v>9769</v>
      </c>
      <c r="H28" s="5" t="s">
        <v>47</v>
      </c>
      <c r="I28" s="20"/>
      <c r="J28" s="15"/>
      <c r="K28" s="15"/>
      <c r="L28" s="15"/>
    </row>
    <row r="29" spans="1:15" ht="105" x14ac:dyDescent="0.25">
      <c r="A29" s="5">
        <v>14</v>
      </c>
      <c r="B29" s="5" t="s">
        <v>39</v>
      </c>
      <c r="C29" s="6">
        <v>1108600001620</v>
      </c>
      <c r="D29" s="5" t="s">
        <v>43</v>
      </c>
      <c r="E29" s="5"/>
      <c r="F29" s="5" t="s">
        <v>42</v>
      </c>
      <c r="G29" s="22">
        <v>8881</v>
      </c>
      <c r="H29" s="5" t="s">
        <v>46</v>
      </c>
      <c r="I29" s="20"/>
    </row>
    <row r="30" spans="1:15" ht="30" x14ac:dyDescent="0.25">
      <c r="A30" s="5">
        <v>15</v>
      </c>
      <c r="B30" s="5" t="s">
        <v>40</v>
      </c>
      <c r="C30" s="5"/>
      <c r="D30" s="5"/>
      <c r="E30" s="5"/>
      <c r="F30" s="5"/>
      <c r="G30" s="22">
        <v>0</v>
      </c>
      <c r="H30" s="5" t="s">
        <v>49</v>
      </c>
      <c r="I30" s="5"/>
    </row>
    <row r="31" spans="1:15" ht="30" x14ac:dyDescent="0.25">
      <c r="A31" s="5">
        <v>16</v>
      </c>
      <c r="B31" s="5" t="s">
        <v>41</v>
      </c>
      <c r="C31" s="5"/>
      <c r="D31" s="5"/>
      <c r="E31" s="5"/>
      <c r="F31" s="5"/>
      <c r="G31" s="22">
        <v>955.5</v>
      </c>
      <c r="H31" s="5" t="s">
        <v>48</v>
      </c>
      <c r="I31" s="5"/>
    </row>
    <row r="32" spans="1:15" ht="50.25" customHeight="1" x14ac:dyDescent="0.25">
      <c r="A32" s="5">
        <v>17</v>
      </c>
      <c r="B32" s="5" t="s">
        <v>44</v>
      </c>
      <c r="C32" s="5"/>
      <c r="D32" s="5"/>
      <c r="E32" s="5"/>
      <c r="F32" s="5"/>
      <c r="G32" s="22">
        <v>744.9</v>
      </c>
      <c r="H32" s="5" t="s">
        <v>45</v>
      </c>
      <c r="I32" s="5"/>
    </row>
  </sheetData>
  <mergeCells count="6">
    <mergeCell ref="B2:H2"/>
    <mergeCell ref="A5:I5"/>
    <mergeCell ref="A13:I13"/>
    <mergeCell ref="A27:I27"/>
    <mergeCell ref="H14:H25"/>
    <mergeCell ref="I14:I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2025-01-29T06:19:31Z</dcterms:modified>
</cp:coreProperties>
</file>