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38" i="1" l="1"/>
  <c r="N37" i="1"/>
  <c r="I37" i="1"/>
  <c r="N35" i="1"/>
  <c r="I33" i="1"/>
  <c r="I32" i="1"/>
  <c r="I31" i="1"/>
  <c r="I30" i="1"/>
  <c r="N29" i="1"/>
  <c r="I29" i="1"/>
  <c r="I27" i="1"/>
  <c r="I26" i="1"/>
  <c r="N25" i="1"/>
  <c r="I25" i="1"/>
  <c r="I23" i="1"/>
  <c r="I22" i="1"/>
  <c r="I18" i="1"/>
  <c r="N16" i="1"/>
  <c r="I16" i="1"/>
  <c r="N14" i="1"/>
  <c r="I12" i="1"/>
  <c r="I11" i="1"/>
  <c r="N9" i="1"/>
  <c r="I8" i="1"/>
  <c r="N7" i="1"/>
  <c r="I7" i="1"/>
  <c r="N5" i="1"/>
  <c r="N3" i="1"/>
</calcChain>
</file>

<file path=xl/comments1.xml><?xml version="1.0" encoding="utf-8"?>
<comments xmlns="http://schemas.openxmlformats.org/spreadsheetml/2006/main">
  <authors>
    <author>Автор</author>
  </authors>
  <commentList>
    <comment ref="I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+0,004 снос жилых расселенных в 2018 и 2019г
</t>
        </r>
      </text>
    </comment>
  </commentList>
</comments>
</file>

<file path=xl/sharedStrings.xml><?xml version="1.0" encoding="utf-8"?>
<sst xmlns="http://schemas.openxmlformats.org/spreadsheetml/2006/main" count="219" uniqueCount="143">
  <si>
    <t xml:space="preserve">Наименование национального проекта </t>
  </si>
  <si>
    <t>№п/п</t>
  </si>
  <si>
    <t>Наименование регионального проекта</t>
  </si>
  <si>
    <t>Участие МО в рег. проекте (да/нет)</t>
  </si>
  <si>
    <t>№п/п показатели</t>
  </si>
  <si>
    <t>Наименования показателей для МО</t>
  </si>
  <si>
    <t xml:space="preserve">Плановое значение показателя на 2019 год </t>
  </si>
  <si>
    <t>Фактическое достижение показателя по состоянию на 01.08.2019</t>
  </si>
  <si>
    <t>% выполнения</t>
  </si>
  <si>
    <t>Мероприятия, запланированные к выполнению в 2019 году</t>
  </si>
  <si>
    <t>Информация о выполнении мероприятия по состоянию на 01.08.2019</t>
  </si>
  <si>
    <t>Предусмотрено финансирование для реализации мероприятий регионального проекта ,руб.</t>
  </si>
  <si>
    <t>Фактически  профинансировано на реализацию мероприятий регионального проекта (освоено), руб.</t>
  </si>
  <si>
    <t xml:space="preserve">% исполнения </t>
  </si>
  <si>
    <t xml:space="preserve">Муниципальная программа </t>
  </si>
  <si>
    <t>1. Малое и среднее предпринимательство</t>
  </si>
  <si>
    <t>Финансовая поддержка МСП</t>
  </si>
  <si>
    <t>да (общее участие)</t>
  </si>
  <si>
    <t>Декомпозированные показатели отсутствуют. Занятость в проекте  30%.</t>
  </si>
  <si>
    <t>Х</t>
  </si>
  <si>
    <t xml:space="preserve">Финансовая поддержка субъектов малого и среднего предпринимательства </t>
  </si>
  <si>
    <t>Постановлением администрации города от 25.06.2019г. №283-па «Об утверждении порядка предоставления субсидий субъектам малого и среднего предпринимательства в городе Пыть-Яхе» утвержден порядок предоставления субсидий. Первый этап приема документов на предоставление субсидий проходил в срок с 05.07.2019г. по 19.07.2019г. В период с 19.07.2019г. ведется рассмотрение представленных документов. С 29.07.2019 объявлен 2 этап приема документов на предоставление субсидий в срок до 16.08.2019г.</t>
  </si>
  <si>
    <t xml:space="preserve">Развитие экономического 
потенциала города Пыть-Яха» от 10.12.2018 №423-па)
</t>
  </si>
  <si>
    <t>Популяризация предпринимательства</t>
  </si>
  <si>
    <t>Декомпозированные показатели отсутствуют. Занятость в проекте  5%.</t>
  </si>
  <si>
    <t xml:space="preserve">Создание условий для развития субъектов малого и среднего предпринимательства </t>
  </si>
  <si>
    <t>1) предоставлена информационно-консультационная поддержка по 66 обращениям от СМСП и физических лиц;
2) в целях проведения прямых консультаций на открытых площадках, а также прямого диалога с представителями бизнес-сообщества состоялись: 
-20.02.2019г. «семинар-совещание» на тему: «Контрольно-кассовая техника: третий этап перехода на онлайн-кассы»(участие приняли 13 человек);
-26-27.02.2019г. Стратегическая сессии по формированию муниципальной модели продуктивного взаимодействия власти, институтов поддержки предпринимательства, сообщества предпринимателей и инициативных граждан «Бизнес для устойчивого развития территории» (участие приняли 83 человека);
-14.03.2019г. «семинар-совещание» на тему: «Повышение правовой грамотности в сфере пожарной безопасности» (участие приняли 10 человек);
-24.05.2019г. «круглый стол» на тему: «Инструменты государственной поддержки субъектов малого и среднего предпринимательства в Ханты-Мансийском автономном округе – Югры» (участие приняли 26 человек). 
3) заключен муниципальный контракт №48 от 06.05.2019г. на сумму 50 тыс. руб. на оказание информационных услуг. Оплата по контракта произведена на сумму 25 400,00 руб.</t>
  </si>
  <si>
    <t>2. Культура</t>
  </si>
  <si>
    <t>Культурная среда</t>
  </si>
  <si>
    <t>да</t>
  </si>
  <si>
    <t>1.Количество организаций культуры, получивших современное оборудование, ед.</t>
  </si>
  <si>
    <t>Показатель предусмотрен в 2020г.</t>
  </si>
  <si>
    <t xml:space="preserve">Культурное пространство 
города Пыть-Яха 
(от 28.11.2018 № 399-па)
</t>
  </si>
  <si>
    <t xml:space="preserve">Творческие люди </t>
  </si>
  <si>
    <t>Декомпозированные показатели отсутствуют (занятость в проекте не отмечена)</t>
  </si>
  <si>
    <t xml:space="preserve">Повышение квалификации работников муниципальных учреждений культуры </t>
  </si>
  <si>
    <t>Обучение работников муниципальных учреждений  (сентябрь- декабрь)</t>
  </si>
  <si>
    <t>3.Демография</t>
  </si>
  <si>
    <t>Старшее поколение</t>
  </si>
  <si>
    <t xml:space="preserve">да </t>
  </si>
  <si>
    <t xml:space="preserve">Численность граждан предпенсионного возраста, прошедших профессиональное обучение и получивших дополнительное профессиональное образование, чел. </t>
  </si>
  <si>
    <t>Организация профессионального обучения граждан предпенсионного возраста  и получения ими  дополнительного профессионального образования</t>
  </si>
  <si>
    <t>Реализация мероприятия осуществляется по мере заключения договоров между КУ ХМАО- Югры "Пыть - Яхский центр занятости населения" и бюджетными учреждениями.  В 2019 году планируется  организовать обучение 8 граждан предпенсионного возраста. Заключено 2 договора на профессиональную переподготовку 5 граждан предпенсионного возраста на сумму 148,8 тыс.руб.</t>
  </si>
  <si>
    <t xml:space="preserve">Развитие образования
в городе Пыть-Яхе (от 25.12.2018 № 474-па)
</t>
  </si>
  <si>
    <t>Содействие занятости женщин – создание условий дошкольного образования для детей в возрасте до трех лет</t>
  </si>
  <si>
    <t xml:space="preserve">1. Численность воспитанников в возрасте до трех лет, посещающих муниципальные организации, осуществляющие образовательную деятельность по образовательным программам дошкольного образования, присмотр и уход (D), чел.                                                       </t>
  </si>
  <si>
    <t xml:space="preserve">Обеспечить возможность женщинам, воспитывающим детей дошкольного возраста, совмещать трудовую деятельность с семейными обязанностями, в том числе за счет повышения доступности дошкольного образования для детей в возрасте до 3 лет. Трудоустройство граждан,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 </t>
  </si>
  <si>
    <t>Трудоустроен 1 человек в рамках договора на трудоустройство 1 гражданина,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</t>
  </si>
  <si>
    <t>2. Доступность дошкольного образования для детей в возрасте от полутора до трех лет, %</t>
  </si>
  <si>
    <t>Спорт - норма жизни</t>
  </si>
  <si>
    <t xml:space="preserve">1.Уровень обеспеченности граждан спортивными сооружениями исходя из единовременной пропускной способности объектов спорта </t>
  </si>
  <si>
    <t>расчет по итогам года</t>
  </si>
  <si>
    <t xml:space="preserve">Приобритение МБУ СШОР:
2 комплекта борцовских матов;
спортивное оборудование и инвентарь для отделения бокса и вольной тборьбы.
Осуществление выездных и тренировочных мероприятий.
</t>
  </si>
  <si>
    <t>Проведено 4 мероприятия ГТО. Соглашение о предоставление субсидии из бюджета субъекта РФ местному бюджету от 09.07.2019 № 71885000-1-2019-0015</t>
  </si>
  <si>
    <t xml:space="preserve">Развитие физической 
культуры и спорта в городе Пыть-Яхе
(от 12.12.2018 № 445-па)
</t>
  </si>
  <si>
    <t>4.Экология</t>
  </si>
  <si>
    <t>Формирование комплексной системы обращения с твёрдыми коммунальными отходами</t>
  </si>
  <si>
    <t>«Экологическая безопасность города Пыть-Яха» (от 11.12.2018 № 438-па)</t>
  </si>
  <si>
    <t>Сохранение уникальных водных объектов</t>
  </si>
  <si>
    <t>1. Протяженность береговой линии, очищенной от бытового мусора в границах населенных пунктов , км</t>
  </si>
  <si>
    <t>Мероприятия, направленные на сохранение благоприятной окружающей среды и биологического разнообразия в интересах настоящего и будущего поколений</t>
  </si>
  <si>
    <t>Проведено 1 мероприятие по очистке береговой линии (май 2019)</t>
  </si>
  <si>
    <t xml:space="preserve">без финансирования </t>
  </si>
  <si>
    <t>2. Количество населения, вовлеченного в мероприятия по очистке берегов водных объектов, тыс.чел.</t>
  </si>
  <si>
    <t>Чистая вода</t>
  </si>
  <si>
    <t xml:space="preserve">1. Построены и реконструированны крупные объекты питьевого водоснабжения, предусмотренные региональными программами, нарастающим итогом, ед. </t>
  </si>
  <si>
    <t>2 ед. к 2024 году</t>
  </si>
  <si>
    <t xml:space="preserve">Мероприятия: «Реконструкция ВОС -1 (II очередь) г. Пыть-Ях»,      «Реконструкция ВОС-3 в г. Пыть-Ях» </t>
  </si>
  <si>
    <t>1.«Реконструкция ВОС -1 (II очередь) г. Пыть-Ях». Подрядной организацией разработаны карточки технических решений, функциональная и технологическая схемы, а также спецификация оборудования. Материалы направлены в адрес  Депжкк и Э на согласование. Окончание работ по корректировке проекта, включая проведение государственной экспертизы, запланированы в срок до 20 октября.                                                                                                                                                                                                                 2.«Реконструкция ВОС-3 в г. Пыть-Ях» размещено уведомление об проведение электронного аукциона на «Выполнение работ по реконструкции объекта: «Реконструкция ВОС-3  в г. Пыть-Ях»  (срок подачи заявок до 09.08.2019г.)</t>
  </si>
  <si>
    <t>«Жилищно-коммунальный комплекс и городская среда города Пыть-Яха» (от 13.12.2018 №444-па)</t>
  </si>
  <si>
    <t>Чистая страна</t>
  </si>
  <si>
    <t xml:space="preserve">Проведение мероприятий, направленных на улучшение экологической ситуации города: проведений субботников, ликвидация свалок. </t>
  </si>
  <si>
    <t>Проведение ликвидации свалок. Обеспечение работников необходимыми материалами для проведения субботников (мешки, грабли, перчатки)</t>
  </si>
  <si>
    <t>5.Образование</t>
  </si>
  <si>
    <t>Современная школа</t>
  </si>
  <si>
    <t>Декомпозированные показатели отсутствуют. Занятость в проекте  3%.</t>
  </si>
  <si>
    <t>Проведение мероприятий, направленных на обеспечение и удовлетворение потребности детей в общеобразовательных учреждениях</t>
  </si>
  <si>
    <t>Ведется строительство объекта "Комплекс школа-детский сад" на 550 мест (330/220).Планируемая сдача объекта - 4 квартал 2019 г.</t>
  </si>
  <si>
    <t xml:space="preserve">Успех каждого ребенка </t>
  </si>
  <si>
    <t>1. 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 (%)</t>
  </si>
  <si>
    <t>1. Обеспечение информационной поддержки развития успешности обучающихся.
2. Обеспечиение взаимодействие школы с федеральными и региональными программами поддержки одаренных и талантливых детей.</t>
  </si>
  <si>
    <t xml:space="preserve">Принято участие во Всероссийском проекте ранней профессиональной ориентации учащихся 6—11-х классов «Билет в будущее» (повторное тестирование). </t>
  </si>
  <si>
    <t>2.Число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единиц нарастающим итогом</t>
  </si>
  <si>
    <t>3.Численность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тыс.человек нарастающим итогом</t>
  </si>
  <si>
    <t>4.Количество муниципальных образований Ханты-Мансийского автономного округа – Югры, в которых обновлено содержание и методы обучения предметной области «Технология» и других предметных областей, единиц</t>
  </si>
  <si>
    <t xml:space="preserve"> к 2023 г - 1 ед.</t>
  </si>
  <si>
    <t>5.Количество детей, охваченных деятельностью детских технопарков "Кванторицм" и других проектов, направленных на обеспечение доступности доп.общеобраз. Программ естественнонаучной и технической направленности, тыс.чел.</t>
  </si>
  <si>
    <t xml:space="preserve">6.Число  участников открытых онлайн-уроков, реализуемых с учетом опыта цикла открытых уров  "Проектория", "Уроки настоящего "  или иных аналогичных по возможностям, функциям и результатам проектов, направленных на профориентацию, млн. чел. </t>
  </si>
  <si>
    <t>7.Число детей, получивших ркомендации по построению индивидуального учебного плана в соот. с выбранным проф.компетенциями с учетом реализации проекта "Билет в будущее", тыс.человек</t>
  </si>
  <si>
    <t>Проведение тестирования обучающихся  с целью построения индивидуального учебного плана в соотвествии с выбранными проффеиональными компетнциями</t>
  </si>
  <si>
    <t xml:space="preserve">Проведение тестирования предусмотрено в конце года. </t>
  </si>
  <si>
    <t>Поддержка семей, имеющих детей</t>
  </si>
  <si>
    <t xml:space="preserve">1. 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(далее – НКО) , млн. ед </t>
  </si>
  <si>
    <t xml:space="preserve">Диагностика потребностей и ресурсов семьи;
Психолого-педагогическое консультирование:"Предупреждение вторичных нарушений у ребенка";"Социализация ребенка";"Продвижение ребенка по индивидуальному образовательному маршруту" и др.;
Группы поддержки для родителей, имеющих детей с ограниченными возможносоями здоровья (ОВЗ), детей-инвалидов;
Социальное сопровождение семьи в целях защиты прав и законных интересов детей с ОВЗ;
Психолого-педагогическая поддержка семей детей с особенностями в развитии (ОВЗ, детей-инвалидов);Повышение уровня психолого-педагогических компетенций родителей (законных представителей) обучающихся
</t>
  </si>
  <si>
    <t>55 семей ( родителей) детей дошкольного возраста ( в том числе 27 родителей детей ранего возраста) получили данные услуги. 269  родителей (законных представителей) детей,  испытывающих трудности в освоении основных общеобразовательных программ, развитии и социальной адаптации, получивших данные услуги. 170 семей получили консультативную помощь по вопросам получения образования (обучения и воспитатания детей с ограниченными возможностями здоровья, детей-инвалидов) в рамках деятельности территориальной психолого-медико-педагогической комиссии.</t>
  </si>
  <si>
    <t>2.Доля граждан, положительно оценивших качество услуг психолого-педагогической, методической и кунсультативной помощи, от общего числа обратившихся за получением услуги, %</t>
  </si>
  <si>
    <t>начиная с 2020 года</t>
  </si>
  <si>
    <t>Цифровая образовательная среда</t>
  </si>
  <si>
    <t>1.Доля обучающихся  по программам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</si>
  <si>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Внедрение индивидуализации образовательного процесса в общеобразовательных учреждениях</t>
  </si>
  <si>
    <t xml:space="preserve">с 01.09.2019 для обучающихся 10 классов МБОУ СОШ №5 предусмотрено  внедрение индивидуализации образовательного процесса </t>
  </si>
  <si>
    <t>2.Доля образовательных организаций, реализующих программы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</si>
  <si>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 xml:space="preserve">Внедрение цифровой образовательной платформы "Образование 4.0" в общеобразовательных учреждениях </t>
  </si>
  <si>
    <t>В МБОУ СОШ №5 внедрена цифровая образовательная платформа "Образование 4.0"</t>
  </si>
  <si>
    <t>3.Доля педагогических работнико общего образования, прошедших повышение квалификации в рамках пед аттестации в цифровой форме  с использованием ресурса "одного окна", в общем числе педагогических работников общего образования, %</t>
  </si>
  <si>
    <t>Проведение повышения квалификации  в рамках педагогической  аттестации в цифровой форме  с использованием ресурса "одного окна( не менее 2% работников привлекаемых к образовательной деятельности)</t>
  </si>
  <si>
    <t xml:space="preserve">В отчетный период мероприятия не проводились </t>
  </si>
  <si>
    <t>Учитель будущего</t>
  </si>
  <si>
    <t xml:space="preserve">Реализация внедренной системы аттестации руководителей общеобразовательных организаций.
Реализация  комплекса мер для непрерывного и планомерного повышения квалификации педагогических работников, в том числе на основе использования современных цифровых технологий, формирования и участия в профессиональных ассоциациях, программах обмена опытом и лучшими практиками, привлечения работодателей к дополнительному профессиональному образованию педагогических работников, в том числе в форме стажировок
</t>
  </si>
  <si>
    <t>Социальная активность</t>
  </si>
  <si>
    <t>1. .Численность обучающихся, вовлеченных в деятельность общественных объединений на базе образовательных организаций общего образования, среднего и высшего профессионального образования, млн.чел.</t>
  </si>
  <si>
    <t xml:space="preserve">Проведение мероприятий по направлению:     -школа волонтеров - 4 ед.,  - акции-14 ед. , - интеллектуальные игры- 20 ед,  - флеш моб - 1 ед.,- субботник - 1 </t>
  </si>
  <si>
    <t>Проведено мероприятий по направлению: - школа волонтеров - 2ед.,  - акции-9 ед., - интеллектуальные игры-8 ед. , - флеш моб - 1 ед.,   - субботник - 1 ед.</t>
  </si>
  <si>
    <t>2. Доля граждан, вовлеченных в добровольческую деятельность,%</t>
  </si>
  <si>
    <r>
      <t xml:space="preserve"> 3.Доля молодежи, задействованной в мероприятиях по вовлечению в творческую деятельность, от общего числа молодежи в субъекте Российской Федерации,</t>
    </r>
    <r>
      <rPr>
        <strike/>
        <sz val="11"/>
        <rFont val="Times New Roman"/>
        <family val="1"/>
        <charset val="204"/>
      </rPr>
      <t>%</t>
    </r>
  </si>
  <si>
    <t>6.Жилье и городская среда среда</t>
  </si>
  <si>
    <t>Жилье</t>
  </si>
  <si>
    <t>1.Общий объем ввода жилья, млн.метров</t>
  </si>
  <si>
    <t>Внедрение целевой модели "Получение разрешения на строительство и территориальное планирование"</t>
  </si>
  <si>
    <t>Предоставление муниципальных улуг в соотвествии с утвержденными НПА, административными регламентами муниципальных услуг.</t>
  </si>
  <si>
    <t>«Развитие жилищной сферы в городе Пыть-Яхе», утвержденная постановлением администрации города от 10.12.2018 № 429-па (в  посл.ред.от 30.04.2019 № 142-па)</t>
  </si>
  <si>
    <t>Формирование комфортной городской среды</t>
  </si>
  <si>
    <r>
      <t xml:space="preserve">1. Увеличение доли граждан, принявших участие в решении вопросов развития городской среды, от общего количества граждан в возрасте от 14 лет, проживающих на территории муниципального образования, в рамках реализации приоритетного проекта «Формирование комфортной городской среды», до 11%.    </t>
    </r>
    <r>
      <rPr>
        <u/>
        <sz val="11"/>
        <color theme="1"/>
        <rFont val="Times New Roman"/>
        <family val="1"/>
        <charset val="204"/>
      </rPr>
      <t/>
    </r>
  </si>
  <si>
    <t xml:space="preserve">Рейтинговое голосование по проектам благоустройства, подлежащих в первоочередном порядке в 2020 году </t>
  </si>
  <si>
    <t>1. Голосование будет проведено на сайте Администрации города Пыть-Яха, в соц.сетях на оф.страницах МО и  08.09.2019 г. в единый день голосования.</t>
  </si>
  <si>
    <t>Дополнительный показатель: Количество благоустроеных общественных пространств , включенных в государственные программы формирования совремнной городской среды, единиц</t>
  </si>
  <si>
    <t xml:space="preserve">Благоустройство общественной территории парк "Сказка" в 1 микрорайоне "Центральный" </t>
  </si>
  <si>
    <t>Для проведения мероприятия по благоустройству  парка требуется доведение лимитов из средств местного бюджета в размере 8 923 000,20 руб. для заключение муниципального контракта на благоустройство. Лимиты не доведены.</t>
  </si>
  <si>
    <t>Обеспечение устойчивого сокращения непригодного для проживания жилищного фонда (Сокращение НЖФ)</t>
  </si>
  <si>
    <t xml:space="preserve">1.Общее количество квадратных метров расселенного аварийного жилищного фонда,млн. кв.м. </t>
  </si>
  <si>
    <t>в 5 раз</t>
  </si>
  <si>
    <t>Расселение и снос домов:    Энтузиастов, д.3;   3 мкр., д. 72;  3 мкр. д. 45;  Советская, д. 17; Мамонтово, д. 17, общей площадью 3874,4кв.м./ 62 квартиры</t>
  </si>
  <si>
    <t>Для расселения граждан приобретено 39 строящихся жилых помещений (оплачено 90% от цены контрактов в соответствии сусловиями  МК), 3 готовых жилых помещения, объявлен аукцион на приобретение 22 строящихся жилых помещения (приобретено 1720кв.м. в т.ч. 230 готовое). Соглашение №11 - ЖС/2019 от 19.03.2019</t>
  </si>
  <si>
    <t>«Развитие жилищной сферы в городе Пыть-Яхе» (от 10.12.2018 № 429-па)</t>
  </si>
  <si>
    <t xml:space="preserve">7.Цифровая экономика </t>
  </si>
  <si>
    <t>Информационная  инфраструктура</t>
  </si>
  <si>
    <t>1.Доля домохозяйств, имеющих широкополосный доступ к сети "Интернет",%</t>
  </si>
  <si>
    <t xml:space="preserve">"Цифровое развитие 
города Пыть-Яха" ( от 24.05.2019 №166-па)
</t>
  </si>
  <si>
    <t>Информационная безопасность</t>
  </si>
  <si>
    <t>1.Средний срок простоя государственных и муниципальных систем   в результате компьютерных атак, часов</t>
  </si>
  <si>
    <t xml:space="preserve">Развитие системы обеспечения информационной безопасности ОМС </t>
  </si>
  <si>
    <t>Приобретены сертификаты пользователей (ЭЦП) в рамках 4 договоров</t>
  </si>
  <si>
    <t>2.Стоимостная доля закупаемого и (или) арендуемого ОИВ субъектов, МО, компаниям с гос,участием иностранного программного обеспечения,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</si>
</sst>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00\ _₽_-;\-* #,##0.0000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3" fontId="3" fillId="3" borderId="2" xfId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7" fontId="3" fillId="3" borderId="3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3" fontId="4" fillId="3" borderId="1" xfId="1" applyFont="1" applyFill="1" applyBorder="1" applyAlignment="1">
      <alignment horizontal="center" vertical="top" wrapText="1"/>
    </xf>
    <xf numFmtId="43" fontId="4" fillId="3" borderId="1" xfId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3" fontId="3" fillId="3" borderId="4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43" fontId="4" fillId="3" borderId="2" xfId="1" applyFont="1" applyFill="1" applyBorder="1" applyAlignment="1">
      <alignment horizontal="center" vertical="top" wrapText="1"/>
    </xf>
    <xf numFmtId="43" fontId="4" fillId="3" borderId="4" xfId="1" applyFont="1" applyFill="1" applyBorder="1" applyAlignment="1">
      <alignment horizontal="center" vertical="top" wrapText="1"/>
    </xf>
    <xf numFmtId="43" fontId="4" fillId="3" borderId="3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9" fontId="4" fillId="3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justify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view="pageBreakPreview" zoomScale="70" zoomScaleNormal="90" zoomScaleSheetLayoutView="70" workbookViewId="0">
      <selection activeCell="G3" sqref="G3"/>
    </sheetView>
  </sheetViews>
  <sheetFormatPr defaultRowHeight="15" x14ac:dyDescent="0.25"/>
  <cols>
    <col min="1" max="1" width="29.7109375" style="61" customWidth="1"/>
    <col min="2" max="2" width="5.42578125" style="55" bestFit="1" customWidth="1"/>
    <col min="3" max="3" width="20.42578125" customWidth="1"/>
    <col min="4" max="4" width="8.85546875" bestFit="1" customWidth="1"/>
    <col min="5" max="5" width="11.28515625" customWidth="1"/>
    <col min="6" max="6" width="19.42578125" customWidth="1"/>
    <col min="7" max="7" width="10.42578125" bestFit="1" customWidth="1"/>
    <col min="8" max="8" width="12.28515625" bestFit="1" customWidth="1"/>
    <col min="9" max="9" width="8.42578125" customWidth="1"/>
    <col min="10" max="10" width="25" customWidth="1"/>
    <col min="11" max="11" width="57.5703125" customWidth="1"/>
    <col min="12" max="12" width="16" bestFit="1" customWidth="1"/>
    <col min="13" max="13" width="15" bestFit="1" customWidth="1"/>
    <col min="14" max="14" width="7.85546875" customWidth="1"/>
    <col min="15" max="15" width="19.85546875" customWidth="1"/>
  </cols>
  <sheetData>
    <row r="1" spans="1:15" ht="102" x14ac:dyDescent="0.25">
      <c r="A1" s="5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4" t="s">
        <v>11</v>
      </c>
      <c r="M1" s="54" t="s">
        <v>12</v>
      </c>
      <c r="N1" s="54" t="s">
        <v>13</v>
      </c>
      <c r="O1" s="53" t="s">
        <v>14</v>
      </c>
    </row>
    <row r="2" spans="1:15" ht="150" x14ac:dyDescent="0.25">
      <c r="A2" s="56" t="s">
        <v>15</v>
      </c>
      <c r="B2" s="3">
        <v>1</v>
      </c>
      <c r="C2" s="2" t="s">
        <v>16</v>
      </c>
      <c r="D2" s="3" t="s">
        <v>17</v>
      </c>
      <c r="E2" s="3"/>
      <c r="F2" s="2" t="s">
        <v>18</v>
      </c>
      <c r="G2" s="3" t="s">
        <v>19</v>
      </c>
      <c r="H2" s="3" t="s">
        <v>19</v>
      </c>
      <c r="I2" s="3" t="s">
        <v>19</v>
      </c>
      <c r="J2" s="2" t="s">
        <v>20</v>
      </c>
      <c r="K2" s="2" t="s">
        <v>21</v>
      </c>
      <c r="L2" s="4">
        <v>4497300</v>
      </c>
      <c r="M2" s="4">
        <v>0</v>
      </c>
      <c r="N2" s="5" t="s">
        <v>19</v>
      </c>
      <c r="O2" s="6" t="s">
        <v>22</v>
      </c>
    </row>
    <row r="3" spans="1:15" ht="360" x14ac:dyDescent="0.25">
      <c r="A3" s="56"/>
      <c r="B3" s="3">
        <v>2</v>
      </c>
      <c r="C3" s="2" t="s">
        <v>23</v>
      </c>
      <c r="D3" s="3" t="s">
        <v>17</v>
      </c>
      <c r="E3" s="3"/>
      <c r="F3" s="2" t="s">
        <v>24</v>
      </c>
      <c r="G3" s="3" t="s">
        <v>19</v>
      </c>
      <c r="H3" s="3" t="s">
        <v>19</v>
      </c>
      <c r="I3" s="3" t="s">
        <v>19</v>
      </c>
      <c r="J3" s="2" t="s">
        <v>25</v>
      </c>
      <c r="K3" s="2" t="s">
        <v>26</v>
      </c>
      <c r="L3" s="4">
        <v>900000</v>
      </c>
      <c r="M3" s="4">
        <v>25400</v>
      </c>
      <c r="N3" s="5">
        <f>M3/L3*100</f>
        <v>2.822222222222222</v>
      </c>
      <c r="O3" s="7"/>
    </row>
    <row r="4" spans="1:15" ht="90" x14ac:dyDescent="0.25">
      <c r="A4" s="57" t="s">
        <v>27</v>
      </c>
      <c r="B4" s="3">
        <v>3</v>
      </c>
      <c r="C4" s="2" t="s">
        <v>28</v>
      </c>
      <c r="D4" s="3" t="s">
        <v>29</v>
      </c>
      <c r="E4" s="3">
        <v>1</v>
      </c>
      <c r="F4" s="2" t="s">
        <v>30</v>
      </c>
      <c r="G4" s="3">
        <v>0</v>
      </c>
      <c r="H4" s="3">
        <v>0</v>
      </c>
      <c r="I4" s="3" t="s">
        <v>31</v>
      </c>
      <c r="J4" s="2" t="s">
        <v>19</v>
      </c>
      <c r="K4" s="3" t="s">
        <v>19</v>
      </c>
      <c r="L4" s="4">
        <v>0</v>
      </c>
      <c r="M4" s="4">
        <v>0</v>
      </c>
      <c r="N4" s="5" t="s">
        <v>19</v>
      </c>
      <c r="O4" s="9" t="s">
        <v>32</v>
      </c>
    </row>
    <row r="5" spans="1:15" ht="90" x14ac:dyDescent="0.25">
      <c r="A5" s="58"/>
      <c r="B5" s="3">
        <v>4</v>
      </c>
      <c r="C5" s="2" t="s">
        <v>33</v>
      </c>
      <c r="D5" s="3"/>
      <c r="E5" s="3"/>
      <c r="F5" s="2" t="s">
        <v>34</v>
      </c>
      <c r="G5" s="3" t="s">
        <v>19</v>
      </c>
      <c r="H5" s="3" t="s">
        <v>19</v>
      </c>
      <c r="I5" s="3" t="s">
        <v>19</v>
      </c>
      <c r="J5" s="2" t="s">
        <v>35</v>
      </c>
      <c r="K5" s="3" t="s">
        <v>36</v>
      </c>
      <c r="L5" s="4">
        <v>30000</v>
      </c>
      <c r="M5" s="4">
        <v>20000</v>
      </c>
      <c r="N5" s="5">
        <f>M5/L5*100</f>
        <v>66.666666666666657</v>
      </c>
      <c r="O5" s="11"/>
    </row>
    <row r="6" spans="1:15" ht="165" x14ac:dyDescent="0.25">
      <c r="A6" s="59" t="s">
        <v>37</v>
      </c>
      <c r="B6" s="3">
        <v>5</v>
      </c>
      <c r="C6" s="2" t="s">
        <v>38</v>
      </c>
      <c r="D6" s="3" t="s">
        <v>39</v>
      </c>
      <c r="E6" s="3">
        <v>2</v>
      </c>
      <c r="F6" s="2" t="s">
        <v>40</v>
      </c>
      <c r="G6" s="3">
        <v>8</v>
      </c>
      <c r="H6" s="3">
        <v>0</v>
      </c>
      <c r="I6" s="3" t="s">
        <v>19</v>
      </c>
      <c r="J6" s="2" t="s">
        <v>41</v>
      </c>
      <c r="K6" s="2" t="s">
        <v>42</v>
      </c>
      <c r="L6" s="4">
        <v>276800</v>
      </c>
      <c r="M6" s="4">
        <v>0</v>
      </c>
      <c r="N6" s="5"/>
      <c r="O6" s="13" t="s">
        <v>43</v>
      </c>
    </row>
    <row r="7" spans="1:15" ht="330" x14ac:dyDescent="0.25">
      <c r="A7" s="59"/>
      <c r="B7" s="9">
        <v>6</v>
      </c>
      <c r="C7" s="14" t="s">
        <v>44</v>
      </c>
      <c r="D7" s="12" t="s">
        <v>29</v>
      </c>
      <c r="E7" s="3">
        <v>3</v>
      </c>
      <c r="F7" s="2" t="s">
        <v>45</v>
      </c>
      <c r="G7" s="3">
        <v>397</v>
      </c>
      <c r="H7" s="3">
        <v>285</v>
      </c>
      <c r="I7" s="5">
        <f>H7/G7*100</f>
        <v>71.788413098236788</v>
      </c>
      <c r="J7" s="2" t="s">
        <v>46</v>
      </c>
      <c r="K7" s="2" t="s">
        <v>47</v>
      </c>
      <c r="L7" s="15">
        <v>50000</v>
      </c>
      <c r="M7" s="15">
        <v>50000</v>
      </c>
      <c r="N7" s="15">
        <f>M7/L7*100</f>
        <v>100</v>
      </c>
      <c r="O7" s="16"/>
    </row>
    <row r="8" spans="1:15" ht="90" x14ac:dyDescent="0.25">
      <c r="A8" s="59"/>
      <c r="B8" s="11"/>
      <c r="C8" s="14"/>
      <c r="D8" s="12"/>
      <c r="E8" s="3">
        <v>4</v>
      </c>
      <c r="F8" s="2" t="s">
        <v>48</v>
      </c>
      <c r="G8" s="3">
        <v>49.6</v>
      </c>
      <c r="H8" s="3">
        <v>29.6</v>
      </c>
      <c r="I8" s="4">
        <f>H8/G8*100</f>
        <v>59.677419354838712</v>
      </c>
      <c r="J8" s="3" t="s">
        <v>19</v>
      </c>
      <c r="K8" s="3" t="s">
        <v>19</v>
      </c>
      <c r="L8" s="17"/>
      <c r="M8" s="17"/>
      <c r="N8" s="17"/>
      <c r="O8" s="18"/>
    </row>
    <row r="9" spans="1:15" ht="180" x14ac:dyDescent="0.25">
      <c r="A9" s="59"/>
      <c r="B9" s="3">
        <v>7</v>
      </c>
      <c r="C9" s="2" t="s">
        <v>49</v>
      </c>
      <c r="D9" s="12"/>
      <c r="E9" s="3">
        <v>5</v>
      </c>
      <c r="F9" s="2" t="s">
        <v>50</v>
      </c>
      <c r="G9" s="3">
        <v>50.9</v>
      </c>
      <c r="H9" s="3" t="s">
        <v>51</v>
      </c>
      <c r="I9" s="3" t="s">
        <v>19</v>
      </c>
      <c r="J9" s="2" t="s">
        <v>52</v>
      </c>
      <c r="K9" s="2" t="s">
        <v>53</v>
      </c>
      <c r="L9" s="4">
        <v>2029200</v>
      </c>
      <c r="M9" s="4">
        <v>29073.439999999999</v>
      </c>
      <c r="N9" s="5">
        <f>M9/L9*100</f>
        <v>1.4327537945988567</v>
      </c>
      <c r="O9" s="3" t="s">
        <v>54</v>
      </c>
    </row>
    <row r="10" spans="1:15" ht="90" x14ac:dyDescent="0.25">
      <c r="A10" s="59" t="s">
        <v>55</v>
      </c>
      <c r="B10" s="3">
        <v>8</v>
      </c>
      <c r="C10" s="2" t="s">
        <v>56</v>
      </c>
      <c r="D10" s="3" t="s">
        <v>17</v>
      </c>
      <c r="E10" s="3"/>
      <c r="F10" s="2" t="s">
        <v>24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4" t="s">
        <v>19</v>
      </c>
      <c r="M10" s="4" t="s">
        <v>19</v>
      </c>
      <c r="N10" s="4" t="s">
        <v>19</v>
      </c>
      <c r="O10" s="8" t="s">
        <v>57</v>
      </c>
    </row>
    <row r="11" spans="1:15" ht="105" x14ac:dyDescent="0.25">
      <c r="A11" s="59"/>
      <c r="B11" s="8">
        <v>9</v>
      </c>
      <c r="C11" s="1" t="s">
        <v>58</v>
      </c>
      <c r="D11" s="14" t="s">
        <v>29</v>
      </c>
      <c r="E11" s="3">
        <v>6</v>
      </c>
      <c r="F11" s="2" t="s">
        <v>59</v>
      </c>
      <c r="G11" s="3">
        <v>0.2</v>
      </c>
      <c r="H11" s="3">
        <v>0.2</v>
      </c>
      <c r="I11" s="5">
        <f>H11/G11*100</f>
        <v>100</v>
      </c>
      <c r="J11" s="8" t="s">
        <v>60</v>
      </c>
      <c r="K11" s="19" t="s">
        <v>61</v>
      </c>
      <c r="L11" s="15" t="s">
        <v>62</v>
      </c>
      <c r="M11" s="15" t="s">
        <v>62</v>
      </c>
      <c r="N11" s="15" t="s">
        <v>19</v>
      </c>
      <c r="O11" s="20"/>
    </row>
    <row r="12" spans="1:15" x14ac:dyDescent="0.25">
      <c r="A12" s="59"/>
      <c r="B12" s="10"/>
      <c r="C12" s="1"/>
      <c r="D12" s="14"/>
      <c r="E12" s="3">
        <v>7</v>
      </c>
      <c r="F12" s="62" t="s">
        <v>63</v>
      </c>
      <c r="G12" s="3">
        <v>0.23</v>
      </c>
      <c r="H12" s="3">
        <v>0.219</v>
      </c>
      <c r="I12" s="5">
        <f>H12/G12*100</f>
        <v>95.217391304347814</v>
      </c>
      <c r="J12" s="10"/>
      <c r="K12" s="21"/>
      <c r="L12" s="17"/>
      <c r="M12" s="17"/>
      <c r="N12" s="17"/>
      <c r="O12" s="10"/>
    </row>
    <row r="13" spans="1:15" ht="195" x14ac:dyDescent="0.25">
      <c r="A13" s="59"/>
      <c r="B13" s="3">
        <v>10</v>
      </c>
      <c r="C13" s="2" t="s">
        <v>64</v>
      </c>
      <c r="D13" s="3" t="s">
        <v>29</v>
      </c>
      <c r="E13" s="3">
        <v>8</v>
      </c>
      <c r="F13" s="2" t="s">
        <v>65</v>
      </c>
      <c r="G13" s="3">
        <v>0</v>
      </c>
      <c r="H13" s="3">
        <v>0</v>
      </c>
      <c r="I13" s="3" t="s">
        <v>66</v>
      </c>
      <c r="J13" s="2" t="s">
        <v>67</v>
      </c>
      <c r="K13" s="2" t="s">
        <v>68</v>
      </c>
      <c r="L13" s="4">
        <v>67277000</v>
      </c>
      <c r="M13" s="4">
        <v>0</v>
      </c>
      <c r="N13" s="5" t="s">
        <v>19</v>
      </c>
      <c r="O13" s="3" t="s">
        <v>69</v>
      </c>
    </row>
    <row r="14" spans="1:15" ht="90" x14ac:dyDescent="0.25">
      <c r="A14" s="59"/>
      <c r="B14" s="3">
        <v>11</v>
      </c>
      <c r="C14" s="2" t="s">
        <v>70</v>
      </c>
      <c r="D14" s="3" t="s">
        <v>17</v>
      </c>
      <c r="E14" s="3"/>
      <c r="F14" s="2" t="s">
        <v>34</v>
      </c>
      <c r="G14" s="3" t="s">
        <v>19</v>
      </c>
      <c r="H14" s="3" t="s">
        <v>19</v>
      </c>
      <c r="I14" s="3" t="s">
        <v>19</v>
      </c>
      <c r="J14" s="2" t="s">
        <v>71</v>
      </c>
      <c r="K14" s="2" t="s">
        <v>72</v>
      </c>
      <c r="L14" s="4">
        <v>663000</v>
      </c>
      <c r="M14" s="4">
        <v>343865.42</v>
      </c>
      <c r="N14" s="5">
        <f>M14/L14*100</f>
        <v>51.865070889894419</v>
      </c>
      <c r="O14" s="3" t="s">
        <v>57</v>
      </c>
    </row>
    <row r="15" spans="1:15" ht="105" x14ac:dyDescent="0.25">
      <c r="A15" s="59" t="s">
        <v>73</v>
      </c>
      <c r="B15" s="22">
        <v>12</v>
      </c>
      <c r="C15" s="23" t="s">
        <v>74</v>
      </c>
      <c r="D15" s="22" t="s">
        <v>17</v>
      </c>
      <c r="E15" s="22"/>
      <c r="F15" s="2" t="s">
        <v>75</v>
      </c>
      <c r="G15" s="22" t="s">
        <v>19</v>
      </c>
      <c r="H15" s="22" t="s">
        <v>19</v>
      </c>
      <c r="I15" s="22" t="s">
        <v>19</v>
      </c>
      <c r="J15" s="23" t="s">
        <v>76</v>
      </c>
      <c r="K15" s="22" t="s">
        <v>77</v>
      </c>
      <c r="L15" s="24">
        <v>0</v>
      </c>
      <c r="M15" s="24">
        <v>0</v>
      </c>
      <c r="N15" s="5" t="s">
        <v>19</v>
      </c>
      <c r="O15" s="9" t="s">
        <v>43</v>
      </c>
    </row>
    <row r="16" spans="1:15" ht="195" x14ac:dyDescent="0.25">
      <c r="A16" s="59"/>
      <c r="B16" s="9">
        <v>13</v>
      </c>
      <c r="C16" s="9" t="s">
        <v>78</v>
      </c>
      <c r="D16" s="12" t="s">
        <v>29</v>
      </c>
      <c r="E16" s="22">
        <v>9</v>
      </c>
      <c r="F16" s="23" t="s">
        <v>79</v>
      </c>
      <c r="G16" s="22">
        <v>96.4</v>
      </c>
      <c r="H16" s="22">
        <v>79.150000000000006</v>
      </c>
      <c r="I16" s="24">
        <f>H16/G16*100</f>
        <v>82.105809128630696</v>
      </c>
      <c r="J16" s="9" t="s">
        <v>80</v>
      </c>
      <c r="K16" s="9" t="s">
        <v>81</v>
      </c>
      <c r="L16" s="25">
        <v>52607400</v>
      </c>
      <c r="M16" s="25">
        <v>25429689.350000001</v>
      </c>
      <c r="N16" s="15">
        <f>M16/L16*100</f>
        <v>48.338616525431789</v>
      </c>
      <c r="O16" s="26"/>
    </row>
    <row r="17" spans="1:15" ht="300" x14ac:dyDescent="0.25">
      <c r="A17" s="59"/>
      <c r="B17" s="26"/>
      <c r="C17" s="26"/>
      <c r="D17" s="12"/>
      <c r="E17" s="3">
        <v>10</v>
      </c>
      <c r="F17" s="27" t="s">
        <v>82</v>
      </c>
      <c r="G17" s="28">
        <v>2</v>
      </c>
      <c r="H17" s="3">
        <v>0</v>
      </c>
      <c r="I17" s="28" t="s">
        <v>19</v>
      </c>
      <c r="J17" s="26"/>
      <c r="K17" s="26"/>
      <c r="L17" s="25"/>
      <c r="M17" s="25"/>
      <c r="N17" s="29"/>
      <c r="O17" s="26"/>
    </row>
    <row r="18" spans="1:15" ht="210" x14ac:dyDescent="0.25">
      <c r="A18" s="59"/>
      <c r="B18" s="26"/>
      <c r="C18" s="26"/>
      <c r="D18" s="12"/>
      <c r="E18" s="3">
        <v>11</v>
      </c>
      <c r="F18" s="27" t="s">
        <v>83</v>
      </c>
      <c r="G18" s="28">
        <v>1.3420000000000001</v>
      </c>
      <c r="H18" s="3">
        <v>0.495</v>
      </c>
      <c r="I18" s="24">
        <f>H18/G18*100</f>
        <v>36.885245901639344</v>
      </c>
      <c r="J18" s="26"/>
      <c r="K18" s="26"/>
      <c r="L18" s="25"/>
      <c r="M18" s="25"/>
      <c r="N18" s="29"/>
      <c r="O18" s="26"/>
    </row>
    <row r="19" spans="1:15" ht="210" x14ac:dyDescent="0.25">
      <c r="A19" s="59"/>
      <c r="B19" s="26"/>
      <c r="C19" s="26"/>
      <c r="D19" s="12"/>
      <c r="E19" s="3">
        <v>12</v>
      </c>
      <c r="F19" s="27" t="s">
        <v>84</v>
      </c>
      <c r="G19" s="28">
        <v>0</v>
      </c>
      <c r="H19" s="3">
        <v>0</v>
      </c>
      <c r="I19" s="28" t="s">
        <v>85</v>
      </c>
      <c r="J19" s="26"/>
      <c r="K19" s="26"/>
      <c r="L19" s="25"/>
      <c r="M19" s="25"/>
      <c r="N19" s="29"/>
      <c r="O19" s="26"/>
    </row>
    <row r="20" spans="1:15" ht="240" x14ac:dyDescent="0.25">
      <c r="A20" s="59"/>
      <c r="B20" s="26"/>
      <c r="C20" s="26"/>
      <c r="D20" s="12"/>
      <c r="E20" s="3">
        <v>13</v>
      </c>
      <c r="F20" s="27" t="s">
        <v>86</v>
      </c>
      <c r="G20" s="28">
        <v>0.95</v>
      </c>
      <c r="H20" s="3">
        <v>0</v>
      </c>
      <c r="I20" s="28" t="s">
        <v>19</v>
      </c>
      <c r="J20" s="26"/>
      <c r="K20" s="26"/>
      <c r="L20" s="25"/>
      <c r="M20" s="25"/>
      <c r="N20" s="29"/>
      <c r="O20" s="26"/>
    </row>
    <row r="21" spans="1:15" ht="270" x14ac:dyDescent="0.25">
      <c r="A21" s="59"/>
      <c r="B21" s="26"/>
      <c r="C21" s="26"/>
      <c r="D21" s="12"/>
      <c r="E21" s="3">
        <v>14</v>
      </c>
      <c r="F21" s="27" t="s">
        <v>87</v>
      </c>
      <c r="G21" s="28">
        <v>5.0000000000000001E-4</v>
      </c>
      <c r="H21" s="3">
        <v>0</v>
      </c>
      <c r="I21" s="28" t="s">
        <v>19</v>
      </c>
      <c r="J21" s="26"/>
      <c r="K21" s="26"/>
      <c r="L21" s="25"/>
      <c r="M21" s="25"/>
      <c r="N21" s="29"/>
      <c r="O21" s="26"/>
    </row>
    <row r="22" spans="1:15" ht="180" x14ac:dyDescent="0.25">
      <c r="A22" s="59"/>
      <c r="B22" s="11"/>
      <c r="C22" s="11"/>
      <c r="D22" s="12"/>
      <c r="E22" s="3">
        <v>15</v>
      </c>
      <c r="F22" s="27" t="s">
        <v>88</v>
      </c>
      <c r="G22" s="28">
        <v>0.26</v>
      </c>
      <c r="H22" s="3">
        <v>0.02</v>
      </c>
      <c r="I22" s="24">
        <f>H22/G22*100</f>
        <v>7.6923076923076925</v>
      </c>
      <c r="J22" s="30" t="s">
        <v>89</v>
      </c>
      <c r="K22" s="30" t="s">
        <v>90</v>
      </c>
      <c r="L22" s="25"/>
      <c r="M22" s="25"/>
      <c r="N22" s="17"/>
      <c r="O22" s="26"/>
    </row>
    <row r="23" spans="1:15" ht="409.5" x14ac:dyDescent="0.25">
      <c r="A23" s="59"/>
      <c r="B23" s="9">
        <v>14</v>
      </c>
      <c r="C23" s="9" t="s">
        <v>91</v>
      </c>
      <c r="D23" s="12"/>
      <c r="E23" s="22">
        <v>16</v>
      </c>
      <c r="F23" s="31" t="s">
        <v>92</v>
      </c>
      <c r="G23" s="32">
        <v>9.6000000000000002E-5</v>
      </c>
      <c r="H23" s="22">
        <v>3.2400000000000001E-4</v>
      </c>
      <c r="I23" s="24">
        <f>H23/G23*100</f>
        <v>337.5</v>
      </c>
      <c r="J23" s="33" t="s">
        <v>93</v>
      </c>
      <c r="K23" s="33" t="s">
        <v>94</v>
      </c>
      <c r="L23" s="25">
        <v>0</v>
      </c>
      <c r="M23" s="25">
        <v>0</v>
      </c>
      <c r="N23" s="5" t="s">
        <v>19</v>
      </c>
      <c r="O23" s="26"/>
    </row>
    <row r="24" spans="1:15" ht="195" x14ac:dyDescent="0.25">
      <c r="A24" s="59"/>
      <c r="B24" s="11"/>
      <c r="C24" s="11"/>
      <c r="D24" s="12"/>
      <c r="E24" s="22">
        <v>17</v>
      </c>
      <c r="F24" s="31" t="s">
        <v>95</v>
      </c>
      <c r="G24" s="32">
        <v>0</v>
      </c>
      <c r="H24" s="22">
        <v>0</v>
      </c>
      <c r="I24" s="32" t="s">
        <v>96</v>
      </c>
      <c r="J24" s="32"/>
      <c r="K24" s="32"/>
      <c r="L24" s="25"/>
      <c r="M24" s="25"/>
      <c r="N24" s="5"/>
      <c r="O24" s="26"/>
    </row>
    <row r="25" spans="1:15" ht="285" x14ac:dyDescent="0.25">
      <c r="A25" s="59"/>
      <c r="B25" s="9">
        <v>15</v>
      </c>
      <c r="C25" s="14" t="s">
        <v>97</v>
      </c>
      <c r="D25" s="12" t="s">
        <v>29</v>
      </c>
      <c r="E25" s="22">
        <v>18</v>
      </c>
      <c r="F25" s="31" t="s">
        <v>98</v>
      </c>
      <c r="G25" s="32">
        <v>5</v>
      </c>
      <c r="H25" s="22">
        <v>1</v>
      </c>
      <c r="I25" s="24">
        <f>H25/G25*100</f>
        <v>20</v>
      </c>
      <c r="J25" s="22" t="s">
        <v>99</v>
      </c>
      <c r="K25" s="22" t="s">
        <v>100</v>
      </c>
      <c r="L25" s="34">
        <v>950000</v>
      </c>
      <c r="M25" s="34">
        <v>64998</v>
      </c>
      <c r="N25" s="15">
        <f>M25/L25*100</f>
        <v>6.8418947368421055</v>
      </c>
      <c r="O25" s="26"/>
    </row>
    <row r="26" spans="1:15" ht="315" x14ac:dyDescent="0.25">
      <c r="A26" s="59"/>
      <c r="B26" s="26"/>
      <c r="C26" s="14"/>
      <c r="D26" s="12"/>
      <c r="E26" s="22">
        <v>19</v>
      </c>
      <c r="F26" s="31" t="s">
        <v>101</v>
      </c>
      <c r="G26" s="32">
        <v>5</v>
      </c>
      <c r="H26" s="22">
        <v>16.600000000000001</v>
      </c>
      <c r="I26" s="24">
        <f t="shared" ref="I26:I27" si="0">H26/G26*100</f>
        <v>332</v>
      </c>
      <c r="J26" s="23" t="s">
        <v>102</v>
      </c>
      <c r="K26" s="23" t="s">
        <v>103</v>
      </c>
      <c r="L26" s="35"/>
      <c r="M26" s="35"/>
      <c r="N26" s="29"/>
      <c r="O26" s="26"/>
    </row>
    <row r="27" spans="1:15" ht="255" x14ac:dyDescent="0.25">
      <c r="A27" s="59"/>
      <c r="B27" s="11"/>
      <c r="C27" s="14"/>
      <c r="D27" s="12"/>
      <c r="E27" s="22">
        <v>20</v>
      </c>
      <c r="F27" s="31" t="s">
        <v>104</v>
      </c>
      <c r="G27" s="32">
        <v>3</v>
      </c>
      <c r="H27" s="22">
        <v>0</v>
      </c>
      <c r="I27" s="22">
        <f t="shared" si="0"/>
        <v>0</v>
      </c>
      <c r="J27" s="23" t="s">
        <v>105</v>
      </c>
      <c r="K27" s="23" t="s">
        <v>106</v>
      </c>
      <c r="L27" s="36"/>
      <c r="M27" s="36"/>
      <c r="N27" s="17"/>
      <c r="O27" s="26"/>
    </row>
    <row r="28" spans="1:15" ht="409.5" x14ac:dyDescent="0.25">
      <c r="A28" s="59"/>
      <c r="B28" s="22">
        <v>16</v>
      </c>
      <c r="C28" s="2" t="s">
        <v>107</v>
      </c>
      <c r="D28" s="22" t="s">
        <v>17</v>
      </c>
      <c r="E28" s="22"/>
      <c r="F28" s="23" t="s">
        <v>24</v>
      </c>
      <c r="G28" s="22" t="s">
        <v>19</v>
      </c>
      <c r="H28" s="22" t="s">
        <v>19</v>
      </c>
      <c r="I28" s="22" t="s">
        <v>19</v>
      </c>
      <c r="J28" s="23" t="s">
        <v>108</v>
      </c>
      <c r="K28" s="22"/>
      <c r="L28" s="24">
        <v>150000</v>
      </c>
      <c r="M28" s="24">
        <v>0</v>
      </c>
      <c r="N28" s="5" t="s">
        <v>19</v>
      </c>
      <c r="O28" s="26"/>
    </row>
    <row r="29" spans="1:15" ht="210" x14ac:dyDescent="0.25">
      <c r="A29" s="59"/>
      <c r="B29" s="52">
        <v>17</v>
      </c>
      <c r="C29" s="14" t="s">
        <v>109</v>
      </c>
      <c r="D29" s="8" t="s">
        <v>29</v>
      </c>
      <c r="E29" s="37">
        <v>21</v>
      </c>
      <c r="F29" s="2" t="s">
        <v>110</v>
      </c>
      <c r="G29" s="22">
        <v>1.9250000000000001E-3</v>
      </c>
      <c r="H29" s="22">
        <v>1.8500000000000001E-3</v>
      </c>
      <c r="I29" s="24">
        <f>H29/G29*100</f>
        <v>96.103896103896105</v>
      </c>
      <c r="J29" s="38" t="s">
        <v>111</v>
      </c>
      <c r="K29" s="38" t="s">
        <v>112</v>
      </c>
      <c r="L29" s="34">
        <v>290000</v>
      </c>
      <c r="M29" s="34">
        <v>35000</v>
      </c>
      <c r="N29" s="15">
        <f>M29/L29*100</f>
        <v>12.068965517241379</v>
      </c>
      <c r="O29" s="26"/>
    </row>
    <row r="30" spans="1:15" ht="60" x14ac:dyDescent="0.25">
      <c r="A30" s="59"/>
      <c r="B30" s="39"/>
      <c r="C30" s="14"/>
      <c r="D30" s="20"/>
      <c r="E30" s="39">
        <v>22</v>
      </c>
      <c r="F30" s="2" t="s">
        <v>113</v>
      </c>
      <c r="G30" s="3">
        <v>14</v>
      </c>
      <c r="H30" s="3">
        <v>9</v>
      </c>
      <c r="I30" s="24">
        <f t="shared" ref="I30:I31" si="1">H30/G30*100</f>
        <v>64.285714285714292</v>
      </c>
      <c r="J30" s="40"/>
      <c r="K30" s="40"/>
      <c r="L30" s="35"/>
      <c r="M30" s="35"/>
      <c r="N30" s="29"/>
      <c r="O30" s="26"/>
    </row>
    <row r="31" spans="1:15" ht="165" x14ac:dyDescent="0.25">
      <c r="A31" s="59"/>
      <c r="B31" s="41"/>
      <c r="C31" s="14"/>
      <c r="D31" s="10"/>
      <c r="E31" s="41">
        <v>23</v>
      </c>
      <c r="F31" s="2" t="s">
        <v>114</v>
      </c>
      <c r="G31" s="3">
        <v>30</v>
      </c>
      <c r="H31" s="3">
        <v>18</v>
      </c>
      <c r="I31" s="24">
        <f t="shared" si="1"/>
        <v>60</v>
      </c>
      <c r="J31" s="42"/>
      <c r="K31" s="42"/>
      <c r="L31" s="36"/>
      <c r="M31" s="36"/>
      <c r="N31" s="17"/>
      <c r="O31" s="11"/>
    </row>
    <row r="32" spans="1:15" ht="165" x14ac:dyDescent="0.25">
      <c r="A32" s="59" t="s">
        <v>115</v>
      </c>
      <c r="B32" s="3">
        <v>18</v>
      </c>
      <c r="C32" s="2" t="s">
        <v>116</v>
      </c>
      <c r="D32" s="3" t="s">
        <v>29</v>
      </c>
      <c r="E32" s="3">
        <v>24</v>
      </c>
      <c r="F32" s="2" t="s">
        <v>117</v>
      </c>
      <c r="G32" s="3">
        <v>0.04</v>
      </c>
      <c r="H32" s="43">
        <v>1.4675000000000001E-3</v>
      </c>
      <c r="I32" s="4">
        <f>H32/G32*100</f>
        <v>3.6687499999999997</v>
      </c>
      <c r="J32" s="2" t="s">
        <v>118</v>
      </c>
      <c r="K32" s="2" t="s">
        <v>119</v>
      </c>
      <c r="L32" s="4" t="s">
        <v>62</v>
      </c>
      <c r="M32" s="4" t="s">
        <v>62</v>
      </c>
      <c r="N32" s="5" t="s">
        <v>19</v>
      </c>
      <c r="O32" s="3" t="s">
        <v>120</v>
      </c>
    </row>
    <row r="33" spans="1:15" ht="285" x14ac:dyDescent="0.25">
      <c r="A33" s="59"/>
      <c r="B33" s="9">
        <v>19</v>
      </c>
      <c r="C33" s="44" t="s">
        <v>121</v>
      </c>
      <c r="D33" s="12" t="s">
        <v>29</v>
      </c>
      <c r="E33" s="22">
        <v>25</v>
      </c>
      <c r="F33" s="23" t="s">
        <v>122</v>
      </c>
      <c r="G33" s="22">
        <v>8</v>
      </c>
      <c r="H33" s="22">
        <v>4.9000000000000004</v>
      </c>
      <c r="I33" s="22">
        <f>H33/G33*100</f>
        <v>61.250000000000007</v>
      </c>
      <c r="J33" s="23" t="s">
        <v>123</v>
      </c>
      <c r="K33" s="23" t="s">
        <v>124</v>
      </c>
      <c r="L33" s="34">
        <v>21114034.420000002</v>
      </c>
      <c r="M33" s="34">
        <v>0</v>
      </c>
      <c r="N33" s="15" t="s">
        <v>19</v>
      </c>
      <c r="O33" s="9" t="s">
        <v>69</v>
      </c>
    </row>
    <row r="34" spans="1:15" ht="195" x14ac:dyDescent="0.25">
      <c r="A34" s="59"/>
      <c r="B34" s="11"/>
      <c r="C34" s="44"/>
      <c r="D34" s="12"/>
      <c r="E34" s="22">
        <v>26</v>
      </c>
      <c r="F34" s="23" t="s">
        <v>125</v>
      </c>
      <c r="G34" s="22">
        <v>1</v>
      </c>
      <c r="H34" s="22">
        <v>0</v>
      </c>
      <c r="I34" s="45" t="s">
        <v>19</v>
      </c>
      <c r="J34" s="23" t="s">
        <v>126</v>
      </c>
      <c r="K34" s="23" t="s">
        <v>127</v>
      </c>
      <c r="L34" s="36"/>
      <c r="M34" s="36"/>
      <c r="N34" s="17"/>
      <c r="O34" s="11"/>
    </row>
    <row r="35" spans="1:15" ht="105" x14ac:dyDescent="0.25">
      <c r="A35" s="59"/>
      <c r="B35" s="3">
        <v>20</v>
      </c>
      <c r="C35" s="2" t="s">
        <v>128</v>
      </c>
      <c r="D35" s="3" t="s">
        <v>29</v>
      </c>
      <c r="E35" s="3">
        <v>27</v>
      </c>
      <c r="F35" s="2" t="s">
        <v>129</v>
      </c>
      <c r="G35" s="3">
        <v>1E-3</v>
      </c>
      <c r="H35" s="3">
        <v>5.0000000000000001E-3</v>
      </c>
      <c r="I35" s="3" t="s">
        <v>130</v>
      </c>
      <c r="J35" s="2" t="s">
        <v>131</v>
      </c>
      <c r="K35" s="2" t="s">
        <v>132</v>
      </c>
      <c r="L35" s="4">
        <v>282529200</v>
      </c>
      <c r="M35" s="4">
        <v>84876401.379999995</v>
      </c>
      <c r="N35" s="5">
        <f>M35/L35*100</f>
        <v>30.041638662481613</v>
      </c>
      <c r="O35" s="3" t="s">
        <v>133</v>
      </c>
    </row>
    <row r="36" spans="1:15" ht="90" x14ac:dyDescent="0.25">
      <c r="A36" s="57" t="s">
        <v>134</v>
      </c>
      <c r="B36" s="37">
        <v>21</v>
      </c>
      <c r="C36" s="30" t="s">
        <v>135</v>
      </c>
      <c r="D36" s="3" t="s">
        <v>29</v>
      </c>
      <c r="E36" s="3">
        <v>28</v>
      </c>
      <c r="F36" s="2" t="s">
        <v>136</v>
      </c>
      <c r="G36" s="3">
        <v>81</v>
      </c>
      <c r="H36" s="3" t="s">
        <v>51</v>
      </c>
      <c r="I36" s="3" t="s">
        <v>19</v>
      </c>
      <c r="J36" s="3" t="s">
        <v>19</v>
      </c>
      <c r="K36" s="3" t="s">
        <v>19</v>
      </c>
      <c r="L36" s="3" t="s">
        <v>19</v>
      </c>
      <c r="M36" s="3" t="s">
        <v>19</v>
      </c>
      <c r="N36" s="5" t="s">
        <v>19</v>
      </c>
      <c r="O36" s="8" t="s">
        <v>137</v>
      </c>
    </row>
    <row r="37" spans="1:15" ht="120" x14ac:dyDescent="0.25">
      <c r="A37" s="60"/>
      <c r="B37" s="46">
        <v>22</v>
      </c>
      <c r="C37" s="47" t="s">
        <v>138</v>
      </c>
      <c r="D37" s="8" t="s">
        <v>29</v>
      </c>
      <c r="E37" s="48">
        <v>29</v>
      </c>
      <c r="F37" s="2" t="s">
        <v>139</v>
      </c>
      <c r="G37" s="3">
        <v>48</v>
      </c>
      <c r="H37" s="3">
        <v>48</v>
      </c>
      <c r="I37" s="49">
        <f>H37/G37*100</f>
        <v>100</v>
      </c>
      <c r="J37" s="47" t="s">
        <v>140</v>
      </c>
      <c r="K37" s="47" t="s">
        <v>141</v>
      </c>
      <c r="L37" s="15">
        <v>2075200</v>
      </c>
      <c r="M37" s="15">
        <v>93560</v>
      </c>
      <c r="N37" s="15">
        <f>M37/L37*100</f>
        <v>4.5084811102544338</v>
      </c>
      <c r="O37" s="20"/>
    </row>
    <row r="38" spans="1:15" ht="135" x14ac:dyDescent="0.25">
      <c r="A38" s="58"/>
      <c r="B38" s="50"/>
      <c r="C38" s="51"/>
      <c r="D38" s="10"/>
      <c r="E38" s="48">
        <v>30</v>
      </c>
      <c r="F38" s="2" t="s">
        <v>142</v>
      </c>
      <c r="G38" s="3">
        <v>40</v>
      </c>
      <c r="H38" s="3">
        <v>40</v>
      </c>
      <c r="I38" s="49">
        <f>H38/G38*100</f>
        <v>100</v>
      </c>
      <c r="J38" s="51"/>
      <c r="K38" s="51"/>
      <c r="L38" s="17"/>
      <c r="M38" s="17"/>
      <c r="N38" s="17"/>
      <c r="O38" s="10"/>
    </row>
  </sheetData>
  <mergeCells count="67">
    <mergeCell ref="N37:N38"/>
    <mergeCell ref="O33:O34"/>
    <mergeCell ref="A36:A38"/>
    <mergeCell ref="O36:O38"/>
    <mergeCell ref="B37:B38"/>
    <mergeCell ref="C37:C38"/>
    <mergeCell ref="D37:D38"/>
    <mergeCell ref="J37:J38"/>
    <mergeCell ref="K37:K38"/>
    <mergeCell ref="L37:L38"/>
    <mergeCell ref="M37:M38"/>
    <mergeCell ref="N29:N31"/>
    <mergeCell ref="A32:A35"/>
    <mergeCell ref="B33:B34"/>
    <mergeCell ref="C33:C34"/>
    <mergeCell ref="D33:D34"/>
    <mergeCell ref="L33:L34"/>
    <mergeCell ref="M33:M34"/>
    <mergeCell ref="N33:N34"/>
    <mergeCell ref="C29:C31"/>
    <mergeCell ref="D29:D31"/>
    <mergeCell ref="J29:J31"/>
    <mergeCell ref="K29:K31"/>
    <mergeCell ref="L29:L31"/>
    <mergeCell ref="M29:M31"/>
    <mergeCell ref="B25:B27"/>
    <mergeCell ref="C25:C27"/>
    <mergeCell ref="D25:D27"/>
    <mergeCell ref="L25:L27"/>
    <mergeCell ref="M25:M27"/>
    <mergeCell ref="N25:N27"/>
    <mergeCell ref="M16:M22"/>
    <mergeCell ref="N16:N22"/>
    <mergeCell ref="B23:B24"/>
    <mergeCell ref="C23:C24"/>
    <mergeCell ref="L23:L24"/>
    <mergeCell ref="M23:M24"/>
    <mergeCell ref="M11:M12"/>
    <mergeCell ref="N11:N12"/>
    <mergeCell ref="A15:A31"/>
    <mergeCell ref="O15:O31"/>
    <mergeCell ref="B16:B22"/>
    <mergeCell ref="C16:C22"/>
    <mergeCell ref="D16:D24"/>
    <mergeCell ref="J16:J21"/>
    <mergeCell ref="K16:K21"/>
    <mergeCell ref="L16:L22"/>
    <mergeCell ref="M7:M8"/>
    <mergeCell ref="N7:N8"/>
    <mergeCell ref="A10:A14"/>
    <mergeCell ref="O10:O12"/>
    <mergeCell ref="B11:B12"/>
    <mergeCell ref="C11:C12"/>
    <mergeCell ref="D11:D12"/>
    <mergeCell ref="J11:J12"/>
    <mergeCell ref="K11:K12"/>
    <mergeCell ref="L11:L12"/>
    <mergeCell ref="A2:A3"/>
    <mergeCell ref="O2:O3"/>
    <mergeCell ref="A4:A5"/>
    <mergeCell ref="O4:O5"/>
    <mergeCell ref="A6:A9"/>
    <mergeCell ref="O6:O8"/>
    <mergeCell ref="B7:B8"/>
    <mergeCell ref="C7:C8"/>
    <mergeCell ref="D7:D9"/>
    <mergeCell ref="L7:L8"/>
  </mergeCells>
  <pageMargins left="0.7" right="0.7" top="0.75" bottom="0.75" header="0.3" footer="0.3"/>
  <pageSetup paperSize="9"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2025-11-25T05:20:45Z</dcterms:modified>
</cp:coreProperties>
</file>