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Бюджет!$B$34:$I$1010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4" i="2" l="1"/>
  <c r="F1004" i="2" l="1"/>
  <c r="E1004" i="2"/>
  <c r="I1003" i="2"/>
  <c r="H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H989" i="2"/>
  <c r="I988" i="2"/>
  <c r="H988" i="2"/>
  <c r="I987" i="2"/>
  <c r="H987" i="2"/>
  <c r="I986" i="2"/>
  <c r="H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I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I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H768" i="2"/>
  <c r="H767" i="2"/>
  <c r="H766" i="2"/>
  <c r="H765" i="2"/>
  <c r="I764" i="2"/>
  <c r="I763" i="2"/>
  <c r="I762" i="2"/>
  <c r="I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I730" i="2"/>
  <c r="I729" i="2"/>
  <c r="I728" i="2"/>
  <c r="I727" i="2"/>
  <c r="I726" i="2"/>
  <c r="I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I208" i="2"/>
  <c r="I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I167" i="2"/>
  <c r="H167" i="2"/>
  <c r="I166" i="2"/>
  <c r="H166" i="2"/>
  <c r="I165" i="2"/>
  <c r="H165" i="2"/>
  <c r="I164" i="2"/>
  <c r="H164" i="2"/>
  <c r="I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H137" i="2"/>
  <c r="H136" i="2"/>
  <c r="H135" i="2"/>
  <c r="I134" i="2"/>
  <c r="H134" i="2"/>
  <c r="I133" i="2"/>
  <c r="H133" i="2"/>
  <c r="I132" i="2"/>
  <c r="H132" i="2"/>
  <c r="I131" i="2"/>
  <c r="H131" i="2"/>
  <c r="I130" i="2"/>
  <c r="I129" i="2"/>
  <c r="I128" i="2"/>
  <c r="I127" i="2"/>
  <c r="I126" i="2"/>
  <c r="I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H74" i="2"/>
  <c r="H73" i="2"/>
  <c r="H72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I55" i="2"/>
  <c r="I54" i="2"/>
  <c r="I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H45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G10" i="2" l="1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8" i="2"/>
  <c r="H29" i="2"/>
  <c r="G16" i="2" l="1"/>
  <c r="F16" i="2" l="1"/>
  <c r="I16" i="2" s="1"/>
  <c r="I1010" i="2" l="1"/>
  <c r="I1007" i="2"/>
  <c r="H1007" i="2"/>
  <c r="I1006" i="2"/>
  <c r="H1006" i="2"/>
  <c r="G1005" i="2"/>
  <c r="F1005" i="2"/>
  <c r="E1005" i="2"/>
  <c r="I1005" i="2" l="1"/>
  <c r="H1005" i="2"/>
  <c r="F24" i="2" l="1"/>
  <c r="F23" i="2" s="1"/>
  <c r="G24" i="2" l="1"/>
  <c r="G23" i="2" s="1"/>
  <c r="I24" i="2" l="1"/>
  <c r="E24" i="2"/>
  <c r="E23" i="2" s="1"/>
  <c r="E16" i="2"/>
  <c r="H16" i="2" s="1"/>
  <c r="H23" i="2" l="1"/>
  <c r="H24" i="2"/>
  <c r="E10" i="2"/>
  <c r="I23" i="2"/>
  <c r="F10" i="2"/>
  <c r="I10" i="2" s="1"/>
  <c r="E9" i="2" l="1"/>
  <c r="E30" i="2" s="1"/>
  <c r="H10" i="2"/>
  <c r="F9" i="2"/>
  <c r="G9" i="2" l="1"/>
  <c r="G30" i="2" s="1"/>
  <c r="H30" i="2" l="1"/>
  <c r="F30" i="2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<sst xmlns="http://schemas.openxmlformats.org/spreadsheetml/2006/main" count="2552" uniqueCount="857">
  <si>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</si>
  <si>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</si>
  <si>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</si>
  <si>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</si>
  <si>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</si>
  <si>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</si>
  <si>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</si>
  <si>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</si>
  <si>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</si>
  <si>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</si>
  <si>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</si>
  <si>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</si>
  <si>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</si>
  <si>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</si>
  <si>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</si>
  <si>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</si>
  <si>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</si>
  <si>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</si>
  <si>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</si>
  <si>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</si>
  <si>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</si>
  <si>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</si>
  <si>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</si>
  <si>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</si>
  <si>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</si>
  <si>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</si>
  <si>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</si>
  <si>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</si>
  <si>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</si>
  <si>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</si>
  <si>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</si>
  <si>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</si>
  <si>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</si>
  <si>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</si>
  <si>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</si>
  <si>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</si>
  <si>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</si>
  <si>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</si>
  <si>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</si>
  <si>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</si>
  <si>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</si>
  <si>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</si>
  <si>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</si>
  <si>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</si>
  <si>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</si>
  <si>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</si>
  <si>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</si>
  <si>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</si>
  <si>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</si>
  <si>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</si>
  <si>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</si>
  <si>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</si>
  <si>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</si>
  <si>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</si>
  <si>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</si>
  <si>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</si>
  <si>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</si>
  <si>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</si>
  <si>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</si>
  <si>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</si>
  <si>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</si>
  <si>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</si>
  <si>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</si>
  <si>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</si>
  <si>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</si>
  <si>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</si>
  <si>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</si>
  <si>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</si>
  <si>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</si>
  <si>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</si>
  <si>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</si>
  <si>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</si>
  <si>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</si>
  <si>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</si>
  <si>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</si>
  <si>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</si>
  <si>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</si>
  <si>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</si>
  <si>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</si>
  <si>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</si>
  <si>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</si>
  <si>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</si>
  <si>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</si>
  <si>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</si>
  <si>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</si>
  <si>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</si>
  <si>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</si>
  <si>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</si>
  <si>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</si>
  <si>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</si>
  <si>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</si>
  <si>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</si>
  <si>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</si>
  <si>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</si>
  <si>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</si>
  <si>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</si>
  <si>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</si>
  <si>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</si>
  <si>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</si>
  <si>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</si>
  <si>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</si>
  <si>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</si>
  <si>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</si>
  <si>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</si>
  <si>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</si>
  <si>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</si>
  <si>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</si>
  <si>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</si>
  <si>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</si>
  <si>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</si>
  <si>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</si>
  <si>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</si>
  <si>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</si>
  <si>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</si>
  <si>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</si>
  <si>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</si>
  <si>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</si>
  <si>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</si>
  <si>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</si>
  <si>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</si>
  <si>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</si>
  <si>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</si>
  <si>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</si>
  <si>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</si>
  <si>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</si>
  <si>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</si>
  <si>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</si>
  <si>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</si>
  <si>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</si>
  <si>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</si>
  <si>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</si>
  <si>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</si>
  <si>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</si>
  <si>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</si>
  <si>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</si>
  <si>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</si>
  <si>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</si>
  <si>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</si>
  <si>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</si>
  <si>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</si>
  <si>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</si>
  <si>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</si>
  <si>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</si>
  <si>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</si>
  <si>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</si>
  <si>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</si>
  <si>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</si>
  <si>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</si>
  <si>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</si>
  <si>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</si>
  <si>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</si>
  <si>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</si>
  <si>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</si>
  <si>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</si>
  <si>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</si>
  <si>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</si>
  <si>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</si>
  <si>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</si>
  <si>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</si>
  <si>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</si>
  <si>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</si>
  <si>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</si>
  <si>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</si>
  <si>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</si>
  <si>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</si>
  <si>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</si>
  <si>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</si>
  <si>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</si>
  <si>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</si>
  <si>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</si>
  <si>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</si>
  <si>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</si>
  <si>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</si>
  <si>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</si>
  <si>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</si>
  <si>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</si>
  <si>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</si>
  <si>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</si>
  <si>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</si>
  <si>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</si>
  <si>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</si>
  <si>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</si>
  <si>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</si>
  <si>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</si>
  <si>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</si>
  <si>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</si>
  <si>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</si>
  <si>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</si>
  <si>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</si>
  <si>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</si>
  <si>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</si>
  <si>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</si>
  <si>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</si>
  <si>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</si>
  <si>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</si>
  <si>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</si>
  <si>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</si>
  <si>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</si>
  <si>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</si>
  <si>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</si>
  <si>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</si>
  <si>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</si>
  <si>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</si>
  <si>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</si>
  <si>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</si>
  <si>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</si>
  <si>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</si>
  <si>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</si>
  <si>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</si>
  <si>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</si>
  <si>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</si>
  <si>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</si>
  <si>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</si>
  <si>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</si>
  <si>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</si>
  <si>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</si>
  <si>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</si>
  <si>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</si>
  <si>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</si>
  <si>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</si>
  <si>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</si>
  <si>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</si>
  <si>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</si>
  <si>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</si>
  <si>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</si>
  <si>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</si>
  <si>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</si>
  <si>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</si>
  <si>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</si>
  <si>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</si>
  <si>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</si>
  <si>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</si>
  <si>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</si>
  <si>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</si>
  <si>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</si>
  <si>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</si>
  <si>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</si>
  <si>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</si>
  <si>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</si>
  <si>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</si>
  <si>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</si>
  <si>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</si>
  <si>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</si>
  <si>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</si>
  <si>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</si>
  <si>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</si>
  <si>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</si>
  <si>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</si>
  <si>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</si>
  <si>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</si>
  <si>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</si>
  <si>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</si>
  <si>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</si>
  <si>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</si>
  <si>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</si>
  <si>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</si>
  <si>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</si>
  <si>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</si>
  <si>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</si>
  <si>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</si>
  <si>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</si>
  <si>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</si>
  <si>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</si>
  <si>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</si>
  <si>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</si>
  <si>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</si>
  <si>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</si>
  <si>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</si>
  <si>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</si>
  <si>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</si>
  <si>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</si>
  <si>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</si>
  <si>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</si>
  <si>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Основное мероприятие "Федеральный проект "Информационная безопасность"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</si>
  <si>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</si>
  <si>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</si>
  <si>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</si>
  <si>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</si>
  <si>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</si>
  <si>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</si>
  <si>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</si>
  <si>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</si>
  <si>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</si>
  <si>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</si>
  <si>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</si>
  <si>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</si>
  <si>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</si>
  <si>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</si>
  <si>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</si>
  <si>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</si>
  <si>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</si>
  <si>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</si>
  <si>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</si>
  <si>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</si>
  <si>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</si>
  <si>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</si>
  <si>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</si>
  <si>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</si>
  <si>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</si>
  <si>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</si>
  <si>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</si>
  <si>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</si>
  <si>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</si>
  <si>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</si>
  <si>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</si>
  <si>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</si>
  <si>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</si>
  <si>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</si>
  <si>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</si>
  <si>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</si>
  <si>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</si>
  <si>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</si>
  <si>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</si>
  <si>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</si>
  <si>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</si>
  <si>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</si>
  <si>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</si>
  <si>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</si>
  <si>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</si>
  <si>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</si>
  <si>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</si>
  <si>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</si>
  <si>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</si>
  <si>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</si>
  <si>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</si>
  <si>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</si>
  <si>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</si>
  <si>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</si>
  <si>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</si>
  <si>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</si>
  <si>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</si>
  <si>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</si>
  <si>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</si>
  <si>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</si>
  <si>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</si>
  <si>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</si>
  <si>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</si>
  <si>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</si>
  <si>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</si>
  <si>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</si>
  <si>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</si>
  <si>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</si>
  <si>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</si>
  <si>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</si>
  <si>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</si>
  <si>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</si>
  <si>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</si>
  <si>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</si>
  <si>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</si>
  <si>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</si>
  <si>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</si>
  <si>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</si>
  <si>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</si>
  <si>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</si>
  <si>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</si>
  <si>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</si>
  <si>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</si>
  <si>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</si>
  <si>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</si>
  <si>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</si>
  <si>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</si>
  <si>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</si>
  <si>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</si>
  <si>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</si>
  <si>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</si>
  <si>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</si>
  <si>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</si>
  <si>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</si>
  <si>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</si>
  <si>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</si>
  <si>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</si>
  <si>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</si>
  <si>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</si>
  <si>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</si>
  <si>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</si>
  <si>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</si>
  <si>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</si>
  <si>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</si>
  <si>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</si>
  <si>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</si>
  <si>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</si>
  <si>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</si>
  <si>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</si>
  <si>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</si>
  <si>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</si>
  <si>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</si>
  <si>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</si>
  <si>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</si>
  <si>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</si>
  <si>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</si>
  <si>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</si>
  <si>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</si>
  <si>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</si>
  <si>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</si>
  <si>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</si>
  <si>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</si>
  <si>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</si>
  <si>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</si>
  <si>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</si>
  <si>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</si>
  <si>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</si>
  <si>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</si>
  <si>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</si>
  <si>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</si>
  <si>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</si>
  <si>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</si>
  <si>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</si>
  <si>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</si>
  <si>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Утвержденный план на 2020 год (Решение Думы № 312 от 21.04.2020)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</si>
  <si>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</si>
  <si>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</si>
  <si>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</si>
  <si>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</si>
  <si>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</si>
  <si>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</si>
  <si>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</si>
  <si>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</si>
  <si>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</si>
  <si>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</si>
  <si>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</si>
  <si>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R3030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</si>
  <si>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</si>
  <si>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</si>
  <si>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</si>
  <si>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</si>
  <si>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</si>
  <si>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</si>
  <si>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</si>
  <si>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</si>
  <si>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</si>
  <si>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</si>
  <si>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</si>
  <si>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</si>
  <si>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</si>
  <si>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</si>
  <si>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</si>
  <si>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</si>
  <si>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</si>
  <si>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</si>
  <si>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</si>
  <si>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</si>
  <si>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</si>
  <si>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</si>
  <si>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</si>
  <si>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</si>
  <si>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</si>
  <si>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</si>
  <si>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</si>
  <si>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3 E8 99990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</si>
  <si>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</si>
  <si>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</si>
  <si>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</si>
  <si>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</si>
  <si>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</si>
  <si>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</si>
  <si>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</si>
  <si>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</si>
  <si>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</si>
  <si>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</si>
  <si>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</si>
  <si>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</si>
  <si>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</si>
  <si>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</si>
  <si>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</si>
  <si>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</si>
  <si>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</si>
  <si>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</si>
  <si>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</si>
  <si>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</si>
  <si>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</si>
  <si>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</si>
  <si>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</si>
  <si>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</si>
  <si>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</si>
  <si>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</si>
  <si>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</si>
  <si>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</si>
  <si>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</si>
  <si>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</si>
  <si>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</si>
  <si>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</si>
  <si>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</si>
  <si>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</si>
  <si>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</si>
  <si>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</si>
  <si>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</si>
  <si>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</si>
  <si>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</si>
  <si>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</si>
  <si>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</si>
  <si>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</si>
  <si>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</si>
  <si>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</si>
  <si>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</si>
  <si>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</si>
  <si>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</si>
  <si>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</si>
  <si>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</si>
  <si>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</si>
  <si>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</si>
  <si>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</si>
  <si>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</si>
  <si>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</si>
  <si>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</si>
  <si>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</si>
  <si>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</si>
  <si>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</si>
  <si>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</si>
  <si>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</si>
  <si>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</si>
  <si>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</si>
  <si>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</si>
  <si>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</si>
  <si>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</si>
  <si>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</si>
  <si>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</si>
  <si>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</si>
  <si>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</si>
  <si>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</si>
  <si>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</si>
  <si>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</si>
  <si>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</si>
  <si>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</si>
  <si>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</si>
  <si>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</si>
  <si>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</si>
  <si>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</si>
  <si>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</si>
  <si>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</si>
  <si>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</si>
  <si>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</si>
  <si>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</si>
  <si>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</si>
  <si>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</si>
  <si>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</si>
  <si>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</si>
  <si>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</si>
  <si>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</si>
  <si>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</si>
  <si>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</si>
  <si>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</si>
  <si>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</si>
  <si>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</si>
  <si>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</si>
  <si>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</si>
  <si>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</si>
  <si>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</si>
  <si>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</si>
  <si>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</si>
  <si>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</si>
  <si>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</si>
  <si>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</si>
  <si>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</si>
  <si>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</si>
  <si>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</si>
  <si>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</si>
  <si>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</si>
  <si>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</si>
  <si>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</si>
  <si>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</si>
  <si>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</si>
  <si>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</si>
  <si>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</si>
  <si>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</si>
  <si>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</si>
  <si>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</si>
  <si>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08 1 01 00000</t>
  </si>
  <si>
    <t>08 1 01 99990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</si>
  <si>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</si>
  <si>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</si>
  <si>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</si>
  <si>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</si>
  <si>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</si>
  <si>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</si>
  <si>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</si>
  <si>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</si>
  <si>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</si>
  <si>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</si>
  <si>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</si>
  <si>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</si>
  <si>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</si>
  <si>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</si>
  <si>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</si>
  <si>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</si>
  <si>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</si>
  <si>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</si>
  <si>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</si>
  <si>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</si>
  <si>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</si>
  <si>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</si>
  <si>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</si>
  <si>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</si>
  <si>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</si>
  <si>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</si>
  <si>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</si>
  <si>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</si>
  <si>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</si>
  <si>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</si>
  <si>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</si>
  <si>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</si>
  <si>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</si>
  <si>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</si>
  <si>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</si>
  <si>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</si>
  <si>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</si>
  <si>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</si>
  <si>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</si>
  <si>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</si>
  <si>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</si>
  <si>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</si>
  <si>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</si>
  <si>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</si>
  <si>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</si>
  <si>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</si>
  <si>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</si>
  <si>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</si>
  <si>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</si>
  <si>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</si>
  <si>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</si>
  <si>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</si>
  <si>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</si>
  <si>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</si>
  <si>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</si>
  <si>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</si>
  <si>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</si>
  <si>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</si>
  <si>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</si>
  <si>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</si>
  <si>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</si>
  <si>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</si>
  <si>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</si>
  <si>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</si>
  <si>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</si>
  <si>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</si>
  <si>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</si>
  <si>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</si>
  <si>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</si>
  <si>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</si>
  <si>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</si>
  <si>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</si>
  <si>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</si>
  <si>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</si>
  <si>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</si>
  <si>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</si>
  <si>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</si>
  <si>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</si>
  <si>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</si>
  <si>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</si>
  <si>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</si>
  <si>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</si>
  <si>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</si>
  <si>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</si>
  <si>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</si>
  <si>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</si>
  <si>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</si>
  <si>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</si>
  <si>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</si>
  <si>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</si>
  <si>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</si>
  <si>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</si>
  <si>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</si>
  <si>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</si>
  <si>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</si>
  <si>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</si>
  <si>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</si>
  <si>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</si>
  <si>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</si>
  <si>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</si>
  <si>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</si>
  <si>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</si>
  <si>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</si>
  <si>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</si>
  <si>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</si>
  <si>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</si>
  <si>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</si>
  <si>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</si>
  <si>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</si>
  <si>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</si>
  <si>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</si>
  <si>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</si>
  <si>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</si>
  <si>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</si>
  <si>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</si>
  <si>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</si>
  <si>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</si>
  <si>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</si>
  <si>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</si>
  <si>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</si>
  <si>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</si>
  <si>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</si>
  <si>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</si>
  <si>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</si>
  <si>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</si>
  <si>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</si>
  <si>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</si>
  <si>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</si>
  <si>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</si>
  <si>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</si>
  <si>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</si>
  <si>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</si>
  <si>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</si>
  <si>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</si>
  <si>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</si>
  <si>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</si>
  <si>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</si>
  <si>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</si>
  <si>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</si>
  <si>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</si>
  <si>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</si>
  <si>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</si>
  <si>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</si>
  <si>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</si>
  <si>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</si>
  <si>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</si>
  <si>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</si>
  <si>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</si>
  <si>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</si>
  <si>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</si>
  <si>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</si>
  <si>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</si>
  <si>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</si>
  <si>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</si>
  <si>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</si>
  <si>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</si>
  <si>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</si>
  <si>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</si>
  <si>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</si>
  <si>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</si>
  <si>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</si>
  <si>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</si>
  <si>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</si>
  <si>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</si>
  <si>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</si>
  <si>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</si>
  <si>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</si>
  <si>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15 2 D4 00000</t>
  </si>
  <si>
    <t>15 2 D4 20070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</si>
  <si>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</si>
  <si>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</si>
  <si>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</si>
  <si>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</si>
  <si>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</si>
  <si>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</si>
  <si>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</si>
  <si>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</si>
  <si>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</si>
  <si>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</si>
  <si>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</si>
  <si>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</si>
  <si>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</si>
  <si>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</si>
  <si>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</si>
  <si>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</si>
  <si>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</si>
  <si>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</si>
  <si>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</si>
  <si>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</si>
  <si>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</si>
  <si>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</si>
  <si>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</si>
  <si>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</si>
  <si>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</si>
  <si>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</si>
  <si>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</si>
  <si>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</si>
  <si>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</si>
  <si>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</si>
  <si>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</si>
  <si>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</si>
  <si>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</si>
  <si>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</si>
  <si>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</si>
  <si>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</si>
  <si>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</si>
  <si>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</si>
  <si>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</si>
  <si>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</si>
  <si>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</si>
  <si>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</si>
  <si>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</si>
  <si>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</si>
  <si>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</si>
  <si>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</si>
  <si>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</si>
  <si>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</si>
  <si>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</si>
  <si>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</si>
  <si>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</si>
  <si>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</si>
  <si>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</si>
  <si>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</si>
  <si>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</si>
  <si>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</si>
  <si>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</si>
  <si>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</si>
  <si>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</si>
  <si>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</si>
  <si>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</si>
  <si>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</si>
  <si>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</si>
  <si>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</si>
  <si>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</si>
  <si>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</si>
  <si>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</si>
  <si>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</si>
  <si>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</si>
  <si>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</si>
  <si>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</si>
  <si>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</si>
  <si>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</si>
  <si>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</si>
  <si>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</si>
  <si>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</si>
  <si>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</si>
  <si>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</si>
  <si>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</si>
  <si>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</si>
  <si>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</si>
  <si>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</si>
  <si>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</si>
  <si>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</si>
  <si>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</si>
  <si>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</si>
  <si>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</si>
  <si>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</si>
  <si>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</si>
  <si>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</si>
  <si>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</si>
  <si>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</si>
  <si>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</si>
  <si>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</si>
  <si>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</si>
  <si>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</si>
  <si>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</si>
  <si>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</si>
  <si>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</si>
  <si>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</si>
  <si>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</si>
  <si>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</si>
  <si>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</si>
  <si>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</si>
  <si>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Основное мероприятие "Предоставление неотложных мер поддержки субъектам малого и среднего предпринимательства, 
осуществляющим деятельность в отраслях, пострадавших от распространения новой коронавирусной инфекции"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</si>
  <si>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</si>
  <si>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</si>
  <si>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</si>
  <si>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</si>
  <si>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</si>
  <si>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</si>
  <si>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 xml:space="preserve">Информация об исполнении бюджета муниципального образования городской округ город Пыть-Ях на 01.07.2020 года </t>
  </si>
  <si>
    <t>Исполнено на 01.07.2020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</si>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</sst>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35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4" fontId="7" fillId="0" borderId="1" xfId="98" applyNumberFormat="1" applyFont="1" applyFill="1" applyBorder="1"/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4" fontId="6" fillId="0" borderId="1" xfId="164" applyNumberFormat="1" applyFont="1" applyFill="1" applyBorder="1"/>
    <xf numFmtId="4" fontId="6" fillId="0" borderId="1" xfId="98" applyNumberFormat="1" applyFont="1" applyFill="1" applyBorder="1"/>
    <xf numFmtId="4" fontId="30" fillId="0" borderId="1" xfId="98" applyNumberFormat="1" applyFont="1" applyFill="1" applyBorder="1" applyAlignment="1">
      <alignment horizontal="right"/>
    </xf>
    <xf numFmtId="0" fontId="7" fillId="0" borderId="1" xfId="222" applyFont="1" applyFill="1" applyBorder="1" applyProtection="1">
      <protection hidden="1"/>
    </xf>
    <xf numFmtId="165" fontId="45" fillId="0" borderId="1" xfId="230" applyNumberFormat="1" applyFont="1" applyFill="1" applyBorder="1" applyAlignment="1" applyProtection="1">
      <alignment horizontal="right"/>
      <protection hidden="1"/>
    </xf>
    <xf numFmtId="4" fontId="7" fillId="0" borderId="1" xfId="131" applyNumberFormat="1" applyFont="1" applyFill="1" applyBorder="1"/>
    <xf numFmtId="0" fontId="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/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4" fontId="30" fillId="0" borderId="1" xfId="98" applyNumberFormat="1" applyFont="1" applyFill="1" applyBorder="1"/>
    <xf numFmtId="0" fontId="6" fillId="0" borderId="1" xfId="86" applyFont="1" applyFill="1" applyBorder="1" applyAlignment="1">
      <alignment horizontal="left"/>
    </xf>
    <xf numFmtId="2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right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4" fontId="6" fillId="24" borderId="1" xfId="164" applyNumberFormat="1" applyFont="1" applyFill="1" applyBorder="1" applyAlignment="1" applyProtection="1">
      <alignment horizontal="right"/>
      <protection hidden="1"/>
    </xf>
    <xf numFmtId="165" fontId="7" fillId="24" borderId="1" xfId="164" applyNumberFormat="1" applyFont="1" applyFill="1" applyBorder="1" applyAlignment="1" applyProtection="1">
      <alignment horizontal="right"/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5" fillId="0" borderId="1" xfId="0" applyNumberFormat="1" applyFont="1" applyBorder="1"/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167" fontId="6" fillId="24" borderId="1" xfId="164" applyNumberFormat="1" applyFont="1" applyFill="1" applyBorder="1" applyAlignment="1" applyProtection="1">
      <alignment wrapText="1"/>
      <protection hidden="1"/>
    </xf>
    <xf numFmtId="168" fontId="6" fillId="24" borderId="1" xfId="164" applyNumberFormat="1" applyFont="1" applyFill="1" applyBorder="1" applyAlignment="1" applyProtection="1">
      <alignment horizontal="center"/>
      <protection hidden="1"/>
    </xf>
    <xf numFmtId="166" fontId="6" fillId="24" borderId="1" xfId="164" applyNumberFormat="1" applyFont="1" applyFill="1" applyBorder="1" applyAlignment="1" applyProtection="1">
      <alignment horizontal="center"/>
      <protection hidden="1"/>
    </xf>
    <xf numFmtId="2" fontId="6" fillId="24" borderId="1" xfId="164" applyNumberFormat="1" applyFont="1" applyFill="1" applyBorder="1" applyAlignment="1" applyProtection="1">
      <protection hidden="1"/>
    </xf>
    <xf numFmtId="2" fontId="34" fillId="24" borderId="1" xfId="0" applyNumberFormat="1" applyFont="1" applyFill="1" applyBorder="1"/>
    <xf numFmtId="166" fontId="6" fillId="24" borderId="1" xfId="164" applyNumberFormat="1" applyFont="1" applyFill="1" applyBorder="1" applyAlignment="1" applyProtection="1">
      <alignment wrapText="1"/>
      <protection hidden="1"/>
    </xf>
    <xf numFmtId="0" fontId="7" fillId="24" borderId="1" xfId="164" applyNumberFormat="1" applyFont="1" applyFill="1" applyBorder="1" applyAlignment="1" applyProtection="1">
      <protection hidden="1"/>
    </xf>
    <xf numFmtId="0" fontId="7" fillId="24" borderId="1" xfId="164" applyNumberFormat="1" applyFont="1" applyFill="1" applyBorder="1" applyAlignment="1" applyProtection="1">
      <alignment horizontal="center"/>
      <protection hidden="1"/>
    </xf>
    <xf numFmtId="2" fontId="7" fillId="24" borderId="1" xfId="164" applyNumberFormat="1" applyFont="1" applyFill="1" applyBorder="1" applyAlignment="1" applyProtection="1">
      <protection hidden="1"/>
    </xf>
    <xf numFmtId="2" fontId="45" fillId="24" borderId="1" xfId="0" applyNumberFormat="1" applyFont="1" applyFill="1" applyBorder="1"/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6" fillId="0" borderId="1" xfId="164" applyFont="1" applyFill="1" applyBorder="1" applyAlignment="1" applyProtection="1">
      <alignment horizontal="center"/>
      <protection hidden="1"/>
    </xf>
    <xf numFmtId="164" fontId="46" fillId="24" borderId="1" xfId="1" applyNumberFormat="1" applyFont="1" applyFill="1" applyBorder="1" applyAlignment="1" applyProtection="1">
      <alignment horizontal="right"/>
      <protection hidden="1"/>
    </xf>
    <xf numFmtId="164" fontId="46" fillId="24" borderId="1" xfId="1" applyNumberFormat="1" applyFont="1" applyFill="1" applyBorder="1" applyAlignment="1" applyProtection="1">
      <protection hidden="1"/>
    </xf>
    <xf numFmtId="166" fontId="46" fillId="24" borderId="1" xfId="1" applyNumberFormat="1" applyFont="1" applyFill="1" applyBorder="1" applyAlignment="1" applyProtection="1">
      <alignment wrapText="1"/>
      <protection hidden="1"/>
    </xf>
    <xf numFmtId="168" fontId="46" fillId="24" borderId="1" xfId="1" applyNumberFormat="1" applyFont="1" applyFill="1" applyBorder="1" applyAlignment="1" applyProtection="1">
      <alignment horizontal="center"/>
      <protection hidden="1"/>
    </xf>
    <xf numFmtId="166" fontId="46" fillId="24" borderId="1" xfId="1" applyNumberFormat="1" applyFont="1" applyFill="1" applyBorder="1" applyAlignment="1" applyProtection="1">
      <alignment horizontal="center"/>
      <protection hidden="1"/>
    </xf>
    <xf numFmtId="165" fontId="47" fillId="24" borderId="1" xfId="1" applyNumberFormat="1" applyFont="1" applyFill="1" applyBorder="1" applyAlignment="1" applyProtection="1">
      <alignment horizontal="right"/>
      <protection hidden="1"/>
    </xf>
    <xf numFmtId="0" fontId="44" fillId="0" borderId="1" xfId="230" applyNumberFormat="1" applyFont="1" applyFill="1" applyBorder="1" applyAlignment="1" applyProtection="1">
      <alignment horizontal="center"/>
      <protection hidden="1"/>
    </xf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</cellXfs>
  <cellStyles count="33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10"/>
  <sheetViews>
    <sheetView tabSelected="1" zoomScaleNormal="100" workbookViewId="0">
      <pane ySplit="7" topLeftCell="A998" activePane="bottomLeft" state="frozen"/>
      <selection pane="bottomLeft" activeCell="E1010" sqref="E1010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4.28515625" style="1" customWidth="1"/>
    <col min="9" max="9" width="12.28515625" style="1" customWidth="1"/>
    <col min="10" max="211" width="9.140625" style="1" customWidth="1"/>
    <col min="212" max="16384" width="9.28515625" style="1"/>
  </cols>
  <sheetData>
    <row r="2" spans="1:9" ht="15.75" x14ac:dyDescent="0.25">
      <c r="B2" s="71" t="s">
        <v>848</v>
      </c>
      <c r="C2" s="72"/>
      <c r="D2" s="72"/>
      <c r="E2" s="72"/>
      <c r="F2" s="72"/>
      <c r="G2" s="72"/>
      <c r="H2" s="72"/>
      <c r="I2" s="72"/>
    </row>
    <row r="3" spans="1:9" ht="13.15" x14ac:dyDescent="0.25">
      <c r="A3" s="2"/>
      <c r="B3" s="82"/>
      <c r="C3" s="82"/>
      <c r="D3" s="82"/>
      <c r="E3" s="82"/>
      <c r="F3" s="82"/>
      <c r="G3" s="82"/>
      <c r="H3" s="82"/>
    </row>
    <row r="4" spans="1:9" x14ac:dyDescent="0.2">
      <c r="A4" s="40"/>
      <c r="B4" s="57"/>
      <c r="C4" s="57"/>
      <c r="D4" s="57"/>
      <c r="E4" s="57"/>
      <c r="F4" s="57"/>
      <c r="G4" s="57"/>
      <c r="H4" s="58"/>
      <c r="I4" s="59" t="s">
        <v>124</v>
      </c>
    </row>
    <row r="5" spans="1:9" x14ac:dyDescent="0.2">
      <c r="A5" s="39"/>
      <c r="B5" s="84" t="s">
        <v>123</v>
      </c>
      <c r="C5" s="78" t="s">
        <v>168</v>
      </c>
      <c r="D5" s="78"/>
      <c r="E5" s="78" t="s">
        <v>408</v>
      </c>
      <c r="F5" s="78" t="s">
        <v>346</v>
      </c>
      <c r="G5" s="83" t="s">
        <v>849</v>
      </c>
      <c r="H5" s="78" t="s">
        <v>121</v>
      </c>
      <c r="I5" s="78"/>
    </row>
    <row r="6" spans="1:9" ht="38.25" x14ac:dyDescent="0.2">
      <c r="A6" s="3"/>
      <c r="B6" s="84"/>
      <c r="C6" s="79"/>
      <c r="D6" s="79"/>
      <c r="E6" s="78"/>
      <c r="F6" s="78"/>
      <c r="G6" s="83"/>
      <c r="H6" s="45" t="s">
        <v>169</v>
      </c>
      <c r="I6" s="45" t="s">
        <v>170</v>
      </c>
    </row>
    <row r="7" spans="1:9" ht="13.9" x14ac:dyDescent="0.25">
      <c r="A7" s="3"/>
      <c r="B7" s="30">
        <v>1</v>
      </c>
      <c r="C7" s="80">
        <v>2</v>
      </c>
      <c r="D7" s="81"/>
      <c r="E7" s="29">
        <v>3</v>
      </c>
      <c r="F7" s="29">
        <v>4</v>
      </c>
      <c r="G7" s="28">
        <v>5</v>
      </c>
      <c r="H7" s="28">
        <v>6</v>
      </c>
      <c r="I7" s="27">
        <v>7</v>
      </c>
    </row>
    <row r="8" spans="1:9" x14ac:dyDescent="0.2">
      <c r="A8" s="3"/>
      <c r="B8" s="26" t="s">
        <v>125</v>
      </c>
      <c r="C8" s="77"/>
      <c r="D8" s="77"/>
      <c r="E8" s="25"/>
      <c r="F8" s="25"/>
      <c r="G8" s="25"/>
      <c r="H8" s="24"/>
      <c r="I8" s="23"/>
    </row>
    <row r="9" spans="1:9" x14ac:dyDescent="0.2">
      <c r="A9" s="3"/>
      <c r="B9" s="22" t="s">
        <v>126</v>
      </c>
      <c r="C9" s="76" t="s">
        <v>127</v>
      </c>
      <c r="D9" s="76"/>
      <c r="E9" s="13">
        <f>E10+E16</f>
        <v>1247213000</v>
      </c>
      <c r="F9" s="13">
        <f>F10+F16</f>
        <v>1247213000</v>
      </c>
      <c r="G9" s="13">
        <f>G10+G16</f>
        <v>626710996.05000007</v>
      </c>
      <c r="H9" s="21">
        <f t="shared" ref="H9:H31" si="0">G9/E9*100</f>
        <v>50.248914664135157</v>
      </c>
      <c r="I9" s="21">
        <f t="shared" ref="I9:I31" si="1">G9/F9*100</f>
        <v>50.248914664135157</v>
      </c>
    </row>
    <row r="10" spans="1:9" x14ac:dyDescent="0.2">
      <c r="A10" s="3"/>
      <c r="B10" s="22" t="s">
        <v>128</v>
      </c>
      <c r="C10" s="76"/>
      <c r="D10" s="76"/>
      <c r="E10" s="13">
        <f>SUM(E11:E15)</f>
        <v>1016718700</v>
      </c>
      <c r="F10" s="13">
        <f>SUM(F11:F15)</f>
        <v>1016718700</v>
      </c>
      <c r="G10" s="13">
        <f>SUM(G11:G15)</f>
        <v>505138423.07000005</v>
      </c>
      <c r="H10" s="21">
        <f t="shared" si="0"/>
        <v>49.683203728818995</v>
      </c>
      <c r="I10" s="21">
        <f t="shared" si="1"/>
        <v>49.683203728818995</v>
      </c>
    </row>
    <row r="11" spans="1:9" x14ac:dyDescent="0.2">
      <c r="A11" s="3"/>
      <c r="B11" s="38" t="s">
        <v>129</v>
      </c>
      <c r="C11" s="76" t="s">
        <v>130</v>
      </c>
      <c r="D11" s="76"/>
      <c r="E11" s="13">
        <v>756861900</v>
      </c>
      <c r="F11" s="13">
        <v>756861900</v>
      </c>
      <c r="G11" s="13">
        <v>389618630.05000001</v>
      </c>
      <c r="H11" s="21">
        <f t="shared" si="0"/>
        <v>51.478166631191236</v>
      </c>
      <c r="I11" s="21">
        <f t="shared" si="1"/>
        <v>51.478166631191236</v>
      </c>
    </row>
    <row r="12" spans="1:9" ht="25.5" x14ac:dyDescent="0.2">
      <c r="A12" s="3"/>
      <c r="B12" s="38" t="s">
        <v>131</v>
      </c>
      <c r="C12" s="76" t="s">
        <v>132</v>
      </c>
      <c r="D12" s="76"/>
      <c r="E12" s="13">
        <v>11535600</v>
      </c>
      <c r="F12" s="13">
        <v>11535600</v>
      </c>
      <c r="G12" s="13">
        <v>5152674.8499999996</v>
      </c>
      <c r="H12" s="21">
        <f t="shared" si="0"/>
        <v>44.667592929713237</v>
      </c>
      <c r="I12" s="21">
        <f t="shared" si="1"/>
        <v>44.667592929713237</v>
      </c>
    </row>
    <row r="13" spans="1:9" x14ac:dyDescent="0.2">
      <c r="A13" s="3"/>
      <c r="B13" s="38" t="s">
        <v>133</v>
      </c>
      <c r="C13" s="76" t="s">
        <v>134</v>
      </c>
      <c r="D13" s="76"/>
      <c r="E13" s="13">
        <v>154122000</v>
      </c>
      <c r="F13" s="13">
        <v>154122000</v>
      </c>
      <c r="G13" s="13">
        <v>68622347.689999998</v>
      </c>
      <c r="H13" s="21">
        <f t="shared" si="0"/>
        <v>44.524693223550173</v>
      </c>
      <c r="I13" s="21">
        <f t="shared" si="1"/>
        <v>44.524693223550173</v>
      </c>
    </row>
    <row r="14" spans="1:9" x14ac:dyDescent="0.2">
      <c r="A14" s="3"/>
      <c r="B14" s="38" t="s">
        <v>135</v>
      </c>
      <c r="C14" s="76" t="s">
        <v>136</v>
      </c>
      <c r="D14" s="76"/>
      <c r="E14" s="13">
        <v>88195200</v>
      </c>
      <c r="F14" s="13">
        <v>88195200</v>
      </c>
      <c r="G14" s="13">
        <v>38337561.719999999</v>
      </c>
      <c r="H14" s="21">
        <f t="shared" si="0"/>
        <v>43.46898892456732</v>
      </c>
      <c r="I14" s="21">
        <f t="shared" si="1"/>
        <v>43.46898892456732</v>
      </c>
    </row>
    <row r="15" spans="1:9" x14ac:dyDescent="0.2">
      <c r="A15" s="3"/>
      <c r="B15" s="38" t="s">
        <v>137</v>
      </c>
      <c r="C15" s="76" t="s">
        <v>138</v>
      </c>
      <c r="D15" s="76"/>
      <c r="E15" s="13">
        <v>6004000</v>
      </c>
      <c r="F15" s="13">
        <v>6004000</v>
      </c>
      <c r="G15" s="13">
        <v>3407208.76</v>
      </c>
      <c r="H15" s="21">
        <f t="shared" si="0"/>
        <v>56.748980013324449</v>
      </c>
      <c r="I15" s="21">
        <f t="shared" si="1"/>
        <v>56.748980013324449</v>
      </c>
    </row>
    <row r="16" spans="1:9" x14ac:dyDescent="0.2">
      <c r="A16" s="3"/>
      <c r="B16" s="22" t="s">
        <v>139</v>
      </c>
      <c r="C16" s="76"/>
      <c r="D16" s="76"/>
      <c r="E16" s="13">
        <f>SUM(E17:E22)</f>
        <v>230494300</v>
      </c>
      <c r="F16" s="13">
        <f>SUM(F17:F22)</f>
        <v>230494300.00000003</v>
      </c>
      <c r="G16" s="13">
        <f>SUM(G17:G22)</f>
        <v>121572572.98</v>
      </c>
      <c r="H16" s="21">
        <f t="shared" si="0"/>
        <v>52.744286075620963</v>
      </c>
      <c r="I16" s="21">
        <f t="shared" si="1"/>
        <v>52.744286075620948</v>
      </c>
    </row>
    <row r="17" spans="1:9" ht="25.5" x14ac:dyDescent="0.2">
      <c r="A17" s="3"/>
      <c r="B17" s="38" t="s">
        <v>140</v>
      </c>
      <c r="C17" s="76" t="s">
        <v>141</v>
      </c>
      <c r="D17" s="76"/>
      <c r="E17" s="13">
        <v>172026500</v>
      </c>
      <c r="F17" s="13">
        <v>172040500</v>
      </c>
      <c r="G17" s="13">
        <v>90492041.730000004</v>
      </c>
      <c r="H17" s="21">
        <f t="shared" si="0"/>
        <v>52.603547552266662</v>
      </c>
      <c r="I17" s="21">
        <f t="shared" si="1"/>
        <v>52.599266876113468</v>
      </c>
    </row>
    <row r="18" spans="1:9" x14ac:dyDescent="0.2">
      <c r="A18" s="3"/>
      <c r="B18" s="38" t="s">
        <v>142</v>
      </c>
      <c r="C18" s="76" t="s">
        <v>143</v>
      </c>
      <c r="D18" s="76"/>
      <c r="E18" s="13">
        <v>1512300</v>
      </c>
      <c r="F18" s="13">
        <v>1512300</v>
      </c>
      <c r="G18" s="13">
        <v>1110529.1000000001</v>
      </c>
      <c r="H18" s="21">
        <f t="shared" si="0"/>
        <v>73.433121735105473</v>
      </c>
      <c r="I18" s="21">
        <f t="shared" si="1"/>
        <v>73.433121735105473</v>
      </c>
    </row>
    <row r="19" spans="1:9" x14ac:dyDescent="0.2">
      <c r="A19" s="3"/>
      <c r="B19" s="38" t="s">
        <v>144</v>
      </c>
      <c r="C19" s="76" t="s">
        <v>145</v>
      </c>
      <c r="D19" s="76"/>
      <c r="E19" s="13">
        <v>1017500</v>
      </c>
      <c r="F19" s="13">
        <v>3300500</v>
      </c>
      <c r="G19" s="13">
        <v>3330285.51</v>
      </c>
      <c r="H19" s="13" t="s">
        <v>847</v>
      </c>
      <c r="I19" s="13" t="s">
        <v>847</v>
      </c>
    </row>
    <row r="20" spans="1:9" x14ac:dyDescent="0.2">
      <c r="A20" s="3"/>
      <c r="B20" s="38" t="s">
        <v>146</v>
      </c>
      <c r="C20" s="76" t="s">
        <v>147</v>
      </c>
      <c r="D20" s="76"/>
      <c r="E20" s="13">
        <v>45656000</v>
      </c>
      <c r="F20" s="13">
        <v>42582266.670000002</v>
      </c>
      <c r="G20" s="13">
        <v>24465787.030000001</v>
      </c>
      <c r="H20" s="21">
        <f t="shared" si="0"/>
        <v>53.58723285000876</v>
      </c>
      <c r="I20" s="21">
        <f t="shared" si="1"/>
        <v>57.455342195854975</v>
      </c>
    </row>
    <row r="21" spans="1:9" x14ac:dyDescent="0.2">
      <c r="A21" s="3"/>
      <c r="B21" s="38" t="s">
        <v>148</v>
      </c>
      <c r="C21" s="76" t="s">
        <v>149</v>
      </c>
      <c r="D21" s="76"/>
      <c r="E21" s="13">
        <v>10255000</v>
      </c>
      <c r="F21" s="13">
        <v>11007500</v>
      </c>
      <c r="G21" s="13">
        <v>2132278.75</v>
      </c>
      <c r="H21" s="21">
        <f t="shared" si="0"/>
        <v>20.792576791808873</v>
      </c>
      <c r="I21" s="21">
        <f t="shared" si="1"/>
        <v>19.371144674085848</v>
      </c>
    </row>
    <row r="22" spans="1:9" x14ac:dyDescent="0.2">
      <c r="A22" s="3"/>
      <c r="B22" s="38" t="s">
        <v>150</v>
      </c>
      <c r="C22" s="76" t="s">
        <v>151</v>
      </c>
      <c r="D22" s="76"/>
      <c r="E22" s="13">
        <v>27000</v>
      </c>
      <c r="F22" s="13">
        <v>51233.33</v>
      </c>
      <c r="G22" s="13">
        <v>41650.86</v>
      </c>
      <c r="H22" s="21">
        <f t="shared" si="0"/>
        <v>154.26244444444447</v>
      </c>
      <c r="I22" s="21">
        <f t="shared" si="1"/>
        <v>81.296413877450476</v>
      </c>
    </row>
    <row r="23" spans="1:9" x14ac:dyDescent="0.2">
      <c r="A23" s="3"/>
      <c r="B23" s="22" t="s">
        <v>152</v>
      </c>
      <c r="C23" s="76" t="s">
        <v>153</v>
      </c>
      <c r="D23" s="76"/>
      <c r="E23" s="13">
        <f>E24+E29</f>
        <v>3022227733.79</v>
      </c>
      <c r="F23" s="13">
        <f t="shared" ref="F23:G23" si="2">F24+F29</f>
        <v>3044393977.79</v>
      </c>
      <c r="G23" s="13">
        <f t="shared" si="2"/>
        <v>1448832820.5699999</v>
      </c>
      <c r="H23" s="21">
        <f t="shared" si="0"/>
        <v>47.939233843013646</v>
      </c>
      <c r="I23" s="21">
        <f t="shared" si="1"/>
        <v>47.590188101138708</v>
      </c>
    </row>
    <row r="24" spans="1:9" ht="25.5" x14ac:dyDescent="0.2">
      <c r="A24" s="3"/>
      <c r="B24" s="38" t="s">
        <v>154</v>
      </c>
      <c r="C24" s="76" t="s">
        <v>155</v>
      </c>
      <c r="D24" s="76"/>
      <c r="E24" s="13">
        <f>SUM(E25:E28)</f>
        <v>3063054954.54</v>
      </c>
      <c r="F24" s="13">
        <f>SUM(F25:F28)</f>
        <v>3085221198.54</v>
      </c>
      <c r="G24" s="13">
        <f>SUM(G25:G28)</f>
        <v>1489660040.55</v>
      </c>
      <c r="H24" s="21">
        <f t="shared" si="0"/>
        <v>48.633147712288185</v>
      </c>
      <c r="I24" s="21">
        <f t="shared" si="1"/>
        <v>48.283735417575322</v>
      </c>
    </row>
    <row r="25" spans="1:9" ht="25.5" x14ac:dyDescent="0.2">
      <c r="A25" s="3"/>
      <c r="B25" s="38" t="s">
        <v>156</v>
      </c>
      <c r="C25" s="76" t="s">
        <v>157</v>
      </c>
      <c r="D25" s="76"/>
      <c r="E25" s="13">
        <v>340451900</v>
      </c>
      <c r="F25" s="13">
        <v>358379300</v>
      </c>
      <c r="G25" s="13">
        <v>188153600</v>
      </c>
      <c r="H25" s="21">
        <f t="shared" si="0"/>
        <v>55.26583931533353</v>
      </c>
      <c r="I25" s="21">
        <f t="shared" si="1"/>
        <v>52.501246584275371</v>
      </c>
    </row>
    <row r="26" spans="1:9" ht="25.5" x14ac:dyDescent="0.2">
      <c r="A26" s="3"/>
      <c r="B26" s="38" t="s">
        <v>158</v>
      </c>
      <c r="C26" s="76" t="s">
        <v>159</v>
      </c>
      <c r="D26" s="76"/>
      <c r="E26" s="13">
        <v>1193508354.54</v>
      </c>
      <c r="F26" s="13">
        <v>1195613354.54</v>
      </c>
      <c r="G26" s="13">
        <v>394793175.89999998</v>
      </c>
      <c r="H26" s="21">
        <f t="shared" si="0"/>
        <v>33.078375563794069</v>
      </c>
      <c r="I26" s="21">
        <f t="shared" si="1"/>
        <v>33.020137689235881</v>
      </c>
    </row>
    <row r="27" spans="1:9" ht="25.5" x14ac:dyDescent="0.2">
      <c r="A27" s="3"/>
      <c r="B27" s="38" t="s">
        <v>160</v>
      </c>
      <c r="C27" s="76" t="s">
        <v>161</v>
      </c>
      <c r="D27" s="76"/>
      <c r="E27" s="13">
        <v>1512746800</v>
      </c>
      <c r="F27" s="13">
        <v>1510671938</v>
      </c>
      <c r="G27" s="13">
        <v>903677461.28999996</v>
      </c>
      <c r="H27" s="21">
        <f t="shared" si="0"/>
        <v>59.737522584083472</v>
      </c>
      <c r="I27" s="21">
        <f t="shared" si="1"/>
        <v>59.819570256027355</v>
      </c>
    </row>
    <row r="28" spans="1:9" x14ac:dyDescent="0.2">
      <c r="A28" s="3"/>
      <c r="B28" s="20" t="s">
        <v>162</v>
      </c>
      <c r="C28" s="76" t="s">
        <v>163</v>
      </c>
      <c r="D28" s="76"/>
      <c r="E28" s="13">
        <v>16347900</v>
      </c>
      <c r="F28" s="13">
        <v>20556606</v>
      </c>
      <c r="G28" s="13">
        <v>3035803.36</v>
      </c>
      <c r="H28" s="21">
        <f t="shared" si="0"/>
        <v>18.569989784620656</v>
      </c>
      <c r="I28" s="21">
        <f t="shared" si="1"/>
        <v>14.76801841704803</v>
      </c>
    </row>
    <row r="29" spans="1:9" ht="38.25" x14ac:dyDescent="0.2">
      <c r="A29" s="3"/>
      <c r="B29" s="38" t="s">
        <v>164</v>
      </c>
      <c r="C29" s="76" t="s">
        <v>165</v>
      </c>
      <c r="D29" s="76"/>
      <c r="E29" s="13">
        <v>-40827220.75</v>
      </c>
      <c r="F29" s="13">
        <v>-40827220.75</v>
      </c>
      <c r="G29" s="13">
        <v>-40827219.979999997</v>
      </c>
      <c r="H29" s="21">
        <f t="shared" si="0"/>
        <v>99.99999811400339</v>
      </c>
      <c r="I29" s="21">
        <f t="shared" si="1"/>
        <v>99.99999811400339</v>
      </c>
    </row>
    <row r="30" spans="1:9" x14ac:dyDescent="0.2">
      <c r="A30" s="19"/>
      <c r="B30" s="36" t="s">
        <v>166</v>
      </c>
      <c r="C30" s="77"/>
      <c r="D30" s="77"/>
      <c r="E30" s="16">
        <f>E9+E23</f>
        <v>4269440733.79</v>
      </c>
      <c r="F30" s="16">
        <f>F9+F23</f>
        <v>4291606977.79</v>
      </c>
      <c r="G30" s="16">
        <f>G9+G23</f>
        <v>2075543816.6199999</v>
      </c>
      <c r="H30" s="37">
        <f t="shared" si="0"/>
        <v>48.613950773302598</v>
      </c>
      <c r="I30" s="37">
        <f t="shared" si="1"/>
        <v>48.362858653212911</v>
      </c>
    </row>
    <row r="31" spans="1:9" x14ac:dyDescent="0.2">
      <c r="A31" s="19"/>
      <c r="B31" s="36" t="s">
        <v>167</v>
      </c>
      <c r="C31" s="77"/>
      <c r="D31" s="77"/>
      <c r="E31" s="16">
        <f>E30-E27</f>
        <v>2756693933.79</v>
      </c>
      <c r="F31" s="16">
        <f>F30-F27</f>
        <v>2780935039.79</v>
      </c>
      <c r="G31" s="16">
        <f>G30-G27</f>
        <v>1171866355.3299999</v>
      </c>
      <c r="H31" s="37">
        <f t="shared" si="0"/>
        <v>42.509846340426947</v>
      </c>
      <c r="I31" s="37">
        <f t="shared" si="1"/>
        <v>42.139292668213223</v>
      </c>
    </row>
    <row r="32" spans="1:9" ht="12.75" customHeight="1" x14ac:dyDescent="0.2">
      <c r="A32" s="39"/>
      <c r="B32" s="73" t="s">
        <v>123</v>
      </c>
      <c r="C32" s="74" t="s">
        <v>122</v>
      </c>
      <c r="D32" s="74"/>
      <c r="E32" s="74" t="s">
        <v>408</v>
      </c>
      <c r="F32" s="74" t="s">
        <v>346</v>
      </c>
      <c r="G32" s="75" t="s">
        <v>849</v>
      </c>
      <c r="H32" s="74" t="s">
        <v>121</v>
      </c>
      <c r="I32" s="74"/>
    </row>
    <row r="33" spans="1:9" ht="38.25" x14ac:dyDescent="0.2">
      <c r="A33" s="3"/>
      <c r="B33" s="73"/>
      <c r="C33" s="46" t="s">
        <v>120</v>
      </c>
      <c r="D33" s="46" t="s">
        <v>119</v>
      </c>
      <c r="E33" s="74"/>
      <c r="F33" s="74"/>
      <c r="G33" s="75"/>
      <c r="H33" s="46" t="s">
        <v>169</v>
      </c>
      <c r="I33" s="46" t="s">
        <v>170</v>
      </c>
    </row>
    <row r="34" spans="1:9" ht="13.15" x14ac:dyDescent="0.25">
      <c r="A34" s="3"/>
      <c r="B34" s="35">
        <v>1</v>
      </c>
      <c r="C34" s="18">
        <v>2</v>
      </c>
      <c r="D34" s="18">
        <v>3</v>
      </c>
      <c r="E34" s="18">
        <v>4</v>
      </c>
      <c r="F34" s="18">
        <v>5</v>
      </c>
      <c r="G34" s="60">
        <v>6</v>
      </c>
      <c r="H34" s="60">
        <v>7</v>
      </c>
      <c r="I34" s="60">
        <v>8</v>
      </c>
    </row>
    <row r="35" spans="1:9" s="4" customFormat="1" ht="25.5" x14ac:dyDescent="0.2">
      <c r="A35" s="34"/>
      <c r="B35" s="47" t="s">
        <v>192</v>
      </c>
      <c r="C35" s="48" t="s">
        <v>409</v>
      </c>
      <c r="D35" s="49"/>
      <c r="E35" s="41">
        <v>1879171223</v>
      </c>
      <c r="F35" s="61">
        <v>1876506023</v>
      </c>
      <c r="G35" s="62">
        <v>886102056.15999997</v>
      </c>
      <c r="H35" s="50">
        <f>G35/E35*100</f>
        <v>47.1538753528475</v>
      </c>
      <c r="I35" s="51">
        <f>G35/F35*100</f>
        <v>47.220847964206079</v>
      </c>
    </row>
    <row r="36" spans="1:9" s="4" customFormat="1" ht="25.5" x14ac:dyDescent="0.2">
      <c r="A36" s="33"/>
      <c r="B36" s="52" t="s">
        <v>118</v>
      </c>
      <c r="C36" s="48" t="s">
        <v>410</v>
      </c>
      <c r="D36" s="49"/>
      <c r="E36" s="41">
        <v>1636500023</v>
      </c>
      <c r="F36" s="61">
        <v>1635167018</v>
      </c>
      <c r="G36" s="62">
        <v>802722194.53999996</v>
      </c>
      <c r="H36" s="50">
        <f t="shared" ref="H36:H99" si="3">G36/E36*100</f>
        <v>49.051156936036286</v>
      </c>
      <c r="I36" s="51">
        <f t="shared" ref="I36:I99" si="4">G36/F36*100</f>
        <v>49.091143944538636</v>
      </c>
    </row>
    <row r="37" spans="1:9" s="4" customFormat="1" ht="25.5" x14ac:dyDescent="0.2">
      <c r="A37" s="33"/>
      <c r="B37" s="52" t="s">
        <v>117</v>
      </c>
      <c r="C37" s="48" t="s">
        <v>411</v>
      </c>
      <c r="D37" s="49"/>
      <c r="E37" s="41">
        <v>2411523</v>
      </c>
      <c r="F37" s="61">
        <v>1607518</v>
      </c>
      <c r="G37" s="62">
        <v>958226.09</v>
      </c>
      <c r="H37" s="50">
        <f t="shared" si="3"/>
        <v>39.735307936105109</v>
      </c>
      <c r="I37" s="51">
        <f t="shared" si="4"/>
        <v>59.609042635914498</v>
      </c>
    </row>
    <row r="38" spans="1:9" s="4" customFormat="1" x14ac:dyDescent="0.2">
      <c r="A38" s="33"/>
      <c r="B38" s="52" t="s">
        <v>18</v>
      </c>
      <c r="C38" s="48" t="s">
        <v>412</v>
      </c>
      <c r="D38" s="49"/>
      <c r="E38" s="41">
        <v>2411523</v>
      </c>
      <c r="F38" s="61">
        <v>1607518</v>
      </c>
      <c r="G38" s="62">
        <v>958226.09</v>
      </c>
      <c r="H38" s="50">
        <f t="shared" si="3"/>
        <v>39.735307936105109</v>
      </c>
      <c r="I38" s="51">
        <f t="shared" si="4"/>
        <v>59.609042635914498</v>
      </c>
    </row>
    <row r="39" spans="1:9" s="4" customFormat="1" ht="25.5" x14ac:dyDescent="0.2">
      <c r="A39" s="33"/>
      <c r="B39" s="52" t="s">
        <v>29</v>
      </c>
      <c r="C39" s="48" t="s">
        <v>412</v>
      </c>
      <c r="D39" s="49" t="s">
        <v>171</v>
      </c>
      <c r="E39" s="41">
        <v>2411523</v>
      </c>
      <c r="F39" s="61">
        <v>1607518</v>
      </c>
      <c r="G39" s="62">
        <v>958226.09</v>
      </c>
      <c r="H39" s="50">
        <f t="shared" si="3"/>
        <v>39.735307936105109</v>
      </c>
      <c r="I39" s="51">
        <f t="shared" si="4"/>
        <v>59.609042635914498</v>
      </c>
    </row>
    <row r="40" spans="1:9" s="4" customFormat="1" x14ac:dyDescent="0.2">
      <c r="A40" s="33"/>
      <c r="B40" s="52" t="s">
        <v>49</v>
      </c>
      <c r="C40" s="48" t="s">
        <v>412</v>
      </c>
      <c r="D40" s="49" t="s">
        <v>172</v>
      </c>
      <c r="E40" s="41">
        <v>167223</v>
      </c>
      <c r="F40" s="61">
        <v>167223</v>
      </c>
      <c r="G40" s="62">
        <v>0</v>
      </c>
      <c r="H40" s="50">
        <f t="shared" si="3"/>
        <v>0</v>
      </c>
      <c r="I40" s="51">
        <f t="shared" si="4"/>
        <v>0</v>
      </c>
    </row>
    <row r="41" spans="1:9" s="4" customFormat="1" x14ac:dyDescent="0.2">
      <c r="A41" s="33"/>
      <c r="B41" s="52" t="s">
        <v>28</v>
      </c>
      <c r="C41" s="48" t="s">
        <v>412</v>
      </c>
      <c r="D41" s="49" t="s">
        <v>173</v>
      </c>
      <c r="E41" s="41">
        <v>2244300</v>
      </c>
      <c r="F41" s="61">
        <v>1440295</v>
      </c>
      <c r="G41" s="62">
        <v>958226.09</v>
      </c>
      <c r="H41" s="50">
        <f t="shared" si="3"/>
        <v>42.695989395357124</v>
      </c>
      <c r="I41" s="51">
        <f t="shared" si="4"/>
        <v>66.529849093414882</v>
      </c>
    </row>
    <row r="42" spans="1:9" s="4" customFormat="1" ht="51" x14ac:dyDescent="0.2">
      <c r="A42" s="33"/>
      <c r="B42" s="52" t="s">
        <v>193</v>
      </c>
      <c r="C42" s="48" t="s">
        <v>413</v>
      </c>
      <c r="D42" s="49"/>
      <c r="E42" s="41">
        <v>1568027400</v>
      </c>
      <c r="F42" s="61">
        <v>1567743200</v>
      </c>
      <c r="G42" s="62">
        <v>778835731.44000006</v>
      </c>
      <c r="H42" s="50">
        <f t="shared" si="3"/>
        <v>49.669778183723068</v>
      </c>
      <c r="I42" s="51">
        <f t="shared" si="4"/>
        <v>49.678782305673536</v>
      </c>
    </row>
    <row r="43" spans="1:9" s="4" customFormat="1" ht="25.5" x14ac:dyDescent="0.2">
      <c r="A43" s="33"/>
      <c r="B43" s="52" t="s">
        <v>25</v>
      </c>
      <c r="C43" s="48" t="s">
        <v>414</v>
      </c>
      <c r="D43" s="49"/>
      <c r="E43" s="41">
        <v>204452700</v>
      </c>
      <c r="F43" s="61">
        <v>204168500</v>
      </c>
      <c r="G43" s="62">
        <v>102368150.68000001</v>
      </c>
      <c r="H43" s="50">
        <f t="shared" si="3"/>
        <v>50.069356227626251</v>
      </c>
      <c r="I43" s="51">
        <f t="shared" si="4"/>
        <v>50.139052145654205</v>
      </c>
    </row>
    <row r="44" spans="1:9" s="4" customFormat="1" ht="25.5" x14ac:dyDescent="0.2">
      <c r="A44" s="33"/>
      <c r="B44" s="52" t="s">
        <v>3</v>
      </c>
      <c r="C44" s="48" t="s">
        <v>414</v>
      </c>
      <c r="D44" s="49" t="s">
        <v>179</v>
      </c>
      <c r="E44" s="41">
        <v>5607100</v>
      </c>
      <c r="F44" s="61">
        <v>0</v>
      </c>
      <c r="G44" s="62">
        <v>0</v>
      </c>
      <c r="H44" s="50">
        <f t="shared" si="3"/>
        <v>0</v>
      </c>
      <c r="I44" s="51"/>
    </row>
    <row r="45" spans="1:9" s="4" customFormat="1" ht="25.5" x14ac:dyDescent="0.2">
      <c r="A45" s="33"/>
      <c r="B45" s="52" t="s">
        <v>2</v>
      </c>
      <c r="C45" s="48" t="s">
        <v>414</v>
      </c>
      <c r="D45" s="49" t="s">
        <v>180</v>
      </c>
      <c r="E45" s="41">
        <v>5607100</v>
      </c>
      <c r="F45" s="61">
        <v>0</v>
      </c>
      <c r="G45" s="62">
        <v>0</v>
      </c>
      <c r="H45" s="50">
        <f t="shared" si="3"/>
        <v>0</v>
      </c>
      <c r="I45" s="51"/>
    </row>
    <row r="46" spans="1:9" s="4" customFormat="1" ht="25.5" x14ac:dyDescent="0.2">
      <c r="A46" s="33"/>
      <c r="B46" s="52" t="s">
        <v>29</v>
      </c>
      <c r="C46" s="48" t="s">
        <v>414</v>
      </c>
      <c r="D46" s="49" t="s">
        <v>171</v>
      </c>
      <c r="E46" s="41">
        <v>198845600</v>
      </c>
      <c r="F46" s="61">
        <v>204168500</v>
      </c>
      <c r="G46" s="62">
        <v>102368150.68000001</v>
      </c>
      <c r="H46" s="50">
        <f t="shared" si="3"/>
        <v>51.481224970529901</v>
      </c>
      <c r="I46" s="51">
        <f t="shared" si="4"/>
        <v>50.139052145654205</v>
      </c>
    </row>
    <row r="47" spans="1:9" s="4" customFormat="1" x14ac:dyDescent="0.2">
      <c r="A47" s="33"/>
      <c r="B47" s="52" t="s">
        <v>49</v>
      </c>
      <c r="C47" s="48" t="s">
        <v>414</v>
      </c>
      <c r="D47" s="49" t="s">
        <v>172</v>
      </c>
      <c r="E47" s="41">
        <v>56380100</v>
      </c>
      <c r="F47" s="61">
        <v>56311500</v>
      </c>
      <c r="G47" s="62">
        <v>23478616.920000002</v>
      </c>
      <c r="H47" s="50">
        <f t="shared" si="3"/>
        <v>41.643446748054721</v>
      </c>
      <c r="I47" s="51">
        <f t="shared" si="4"/>
        <v>41.694177778961674</v>
      </c>
    </row>
    <row r="48" spans="1:9" s="4" customFormat="1" x14ac:dyDescent="0.2">
      <c r="A48" s="33"/>
      <c r="B48" s="52" t="s">
        <v>28</v>
      </c>
      <c r="C48" s="48" t="s">
        <v>414</v>
      </c>
      <c r="D48" s="49" t="s">
        <v>173</v>
      </c>
      <c r="E48" s="41">
        <v>142465500</v>
      </c>
      <c r="F48" s="61">
        <v>147857000</v>
      </c>
      <c r="G48" s="62">
        <v>78889533.760000005</v>
      </c>
      <c r="H48" s="50">
        <f t="shared" si="3"/>
        <v>55.374482776531863</v>
      </c>
      <c r="I48" s="51">
        <f t="shared" si="4"/>
        <v>53.355291775161142</v>
      </c>
    </row>
    <row r="49" spans="1:9" s="4" customFormat="1" ht="25.5" x14ac:dyDescent="0.2">
      <c r="A49" s="33"/>
      <c r="B49" s="52" t="s">
        <v>116</v>
      </c>
      <c r="C49" s="48" t="s">
        <v>415</v>
      </c>
      <c r="D49" s="49"/>
      <c r="E49" s="41">
        <v>37357325</v>
      </c>
      <c r="F49" s="61">
        <v>37357325</v>
      </c>
      <c r="G49" s="62">
        <v>24549645.800000001</v>
      </c>
      <c r="H49" s="50">
        <f t="shared" si="3"/>
        <v>65.715748651703521</v>
      </c>
      <c r="I49" s="51">
        <f t="shared" si="4"/>
        <v>65.715748651703521</v>
      </c>
    </row>
    <row r="50" spans="1:9" s="4" customFormat="1" ht="25.5" x14ac:dyDescent="0.2">
      <c r="A50" s="33"/>
      <c r="B50" s="52" t="s">
        <v>29</v>
      </c>
      <c r="C50" s="48" t="s">
        <v>415</v>
      </c>
      <c r="D50" s="49" t="s">
        <v>171</v>
      </c>
      <c r="E50" s="41">
        <v>37357325</v>
      </c>
      <c r="F50" s="61">
        <v>37357325</v>
      </c>
      <c r="G50" s="62">
        <v>24549645.800000001</v>
      </c>
      <c r="H50" s="50">
        <f t="shared" si="3"/>
        <v>65.715748651703521</v>
      </c>
      <c r="I50" s="51">
        <f t="shared" si="4"/>
        <v>65.715748651703521</v>
      </c>
    </row>
    <row r="51" spans="1:9" s="4" customFormat="1" x14ac:dyDescent="0.2">
      <c r="A51" s="33"/>
      <c r="B51" s="52" t="s">
        <v>49</v>
      </c>
      <c r="C51" s="48" t="s">
        <v>415</v>
      </c>
      <c r="D51" s="49" t="s">
        <v>172</v>
      </c>
      <c r="E51" s="41">
        <v>34125500</v>
      </c>
      <c r="F51" s="61">
        <v>34125500</v>
      </c>
      <c r="G51" s="62">
        <v>22810554.050000001</v>
      </c>
      <c r="H51" s="50">
        <f t="shared" si="3"/>
        <v>66.843135045640352</v>
      </c>
      <c r="I51" s="51">
        <f t="shared" si="4"/>
        <v>66.843135045640352</v>
      </c>
    </row>
    <row r="52" spans="1:9" s="4" customFormat="1" x14ac:dyDescent="0.2">
      <c r="A52" s="33"/>
      <c r="B52" s="52" t="s">
        <v>28</v>
      </c>
      <c r="C52" s="48" t="s">
        <v>415</v>
      </c>
      <c r="D52" s="49" t="s">
        <v>173</v>
      </c>
      <c r="E52" s="41">
        <v>3231825</v>
      </c>
      <c r="F52" s="61">
        <v>3231825</v>
      </c>
      <c r="G52" s="62">
        <v>1739091.75</v>
      </c>
      <c r="H52" s="50">
        <f t="shared" si="3"/>
        <v>53.811445545473532</v>
      </c>
      <c r="I52" s="51">
        <f t="shared" si="4"/>
        <v>53.811445545473532</v>
      </c>
    </row>
    <row r="53" spans="1:9" s="4" customFormat="1" ht="38.25" x14ac:dyDescent="0.2">
      <c r="A53" s="33"/>
      <c r="B53" s="52" t="s">
        <v>405</v>
      </c>
      <c r="C53" s="48" t="s">
        <v>836</v>
      </c>
      <c r="D53" s="49"/>
      <c r="E53" s="41">
        <v>0</v>
      </c>
      <c r="F53" s="61">
        <v>13061700</v>
      </c>
      <c r="G53" s="62">
        <v>0</v>
      </c>
      <c r="H53" s="50"/>
      <c r="I53" s="51">
        <f t="shared" si="4"/>
        <v>0</v>
      </c>
    </row>
    <row r="54" spans="1:9" s="4" customFormat="1" ht="25.5" x14ac:dyDescent="0.2">
      <c r="A54" s="33"/>
      <c r="B54" s="52" t="s">
        <v>29</v>
      </c>
      <c r="C54" s="48" t="s">
        <v>836</v>
      </c>
      <c r="D54" s="49" t="s">
        <v>171</v>
      </c>
      <c r="E54" s="41">
        <v>0</v>
      </c>
      <c r="F54" s="61">
        <v>13061700</v>
      </c>
      <c r="G54" s="62">
        <v>0</v>
      </c>
      <c r="H54" s="50"/>
      <c r="I54" s="51">
        <f t="shared" si="4"/>
        <v>0</v>
      </c>
    </row>
    <row r="55" spans="1:9" s="4" customFormat="1" x14ac:dyDescent="0.2">
      <c r="A55" s="33"/>
      <c r="B55" s="52" t="s">
        <v>49</v>
      </c>
      <c r="C55" s="48" t="s">
        <v>836</v>
      </c>
      <c r="D55" s="49" t="s">
        <v>172</v>
      </c>
      <c r="E55" s="41">
        <v>0</v>
      </c>
      <c r="F55" s="61">
        <v>11858600</v>
      </c>
      <c r="G55" s="62">
        <v>0</v>
      </c>
      <c r="H55" s="50"/>
      <c r="I55" s="51">
        <f t="shared" si="4"/>
        <v>0</v>
      </c>
    </row>
    <row r="56" spans="1:9" s="4" customFormat="1" x14ac:dyDescent="0.2">
      <c r="A56" s="33"/>
      <c r="B56" s="52" t="s">
        <v>28</v>
      </c>
      <c r="C56" s="48" t="s">
        <v>836</v>
      </c>
      <c r="D56" s="49" t="s">
        <v>173</v>
      </c>
      <c r="E56" s="41">
        <v>0</v>
      </c>
      <c r="F56" s="61">
        <v>1203100</v>
      </c>
      <c r="G56" s="62">
        <v>0</v>
      </c>
      <c r="H56" s="50"/>
      <c r="I56" s="51">
        <f t="shared" si="4"/>
        <v>0</v>
      </c>
    </row>
    <row r="57" spans="1:9" s="4" customFormat="1" ht="76.5" x14ac:dyDescent="0.2">
      <c r="A57" s="33"/>
      <c r="B57" s="52" t="s">
        <v>404</v>
      </c>
      <c r="C57" s="48" t="s">
        <v>416</v>
      </c>
      <c r="D57" s="49"/>
      <c r="E57" s="41">
        <v>10762300</v>
      </c>
      <c r="F57" s="61">
        <v>10762300</v>
      </c>
      <c r="G57" s="62">
        <v>0</v>
      </c>
      <c r="H57" s="50">
        <f t="shared" si="3"/>
        <v>0</v>
      </c>
      <c r="I57" s="51">
        <f t="shared" si="4"/>
        <v>0</v>
      </c>
    </row>
    <row r="58" spans="1:9" s="4" customFormat="1" ht="25.5" x14ac:dyDescent="0.2">
      <c r="A58" s="33"/>
      <c r="B58" s="52" t="s">
        <v>29</v>
      </c>
      <c r="C58" s="48" t="s">
        <v>416</v>
      </c>
      <c r="D58" s="49" t="s">
        <v>171</v>
      </c>
      <c r="E58" s="41">
        <v>10762300</v>
      </c>
      <c r="F58" s="61">
        <v>10762300</v>
      </c>
      <c r="G58" s="62">
        <v>0</v>
      </c>
      <c r="H58" s="50">
        <f t="shared" si="3"/>
        <v>0</v>
      </c>
      <c r="I58" s="51">
        <f t="shared" si="4"/>
        <v>0</v>
      </c>
    </row>
    <row r="59" spans="1:9" s="4" customFormat="1" x14ac:dyDescent="0.2">
      <c r="A59" s="33"/>
      <c r="B59" s="52" t="s">
        <v>49</v>
      </c>
      <c r="C59" s="48" t="s">
        <v>416</v>
      </c>
      <c r="D59" s="49" t="s">
        <v>172</v>
      </c>
      <c r="E59" s="41">
        <v>9808400</v>
      </c>
      <c r="F59" s="61">
        <v>9808400</v>
      </c>
      <c r="G59" s="62">
        <v>0</v>
      </c>
      <c r="H59" s="50">
        <f t="shared" si="3"/>
        <v>0</v>
      </c>
      <c r="I59" s="51">
        <f t="shared" si="4"/>
        <v>0</v>
      </c>
    </row>
    <row r="60" spans="1:9" s="4" customFormat="1" x14ac:dyDescent="0.2">
      <c r="A60" s="33"/>
      <c r="B60" s="52" t="s">
        <v>28</v>
      </c>
      <c r="C60" s="48" t="s">
        <v>416</v>
      </c>
      <c r="D60" s="49" t="s">
        <v>173</v>
      </c>
      <c r="E60" s="41">
        <v>953900</v>
      </c>
      <c r="F60" s="61">
        <v>953900</v>
      </c>
      <c r="G60" s="62">
        <v>0</v>
      </c>
      <c r="H60" s="50">
        <f t="shared" si="3"/>
        <v>0</v>
      </c>
      <c r="I60" s="51">
        <f t="shared" si="4"/>
        <v>0</v>
      </c>
    </row>
    <row r="61" spans="1:9" s="4" customFormat="1" ht="25.5" x14ac:dyDescent="0.2">
      <c r="A61" s="33"/>
      <c r="B61" s="52" t="s">
        <v>194</v>
      </c>
      <c r="C61" s="48" t="s">
        <v>417</v>
      </c>
      <c r="D61" s="49"/>
      <c r="E61" s="41">
        <v>505075700</v>
      </c>
      <c r="F61" s="61">
        <v>505075700</v>
      </c>
      <c r="G61" s="62">
        <v>250457008.77000001</v>
      </c>
      <c r="H61" s="50">
        <f t="shared" si="3"/>
        <v>49.588013988794152</v>
      </c>
      <c r="I61" s="51">
        <f t="shared" si="4"/>
        <v>49.588013988794152</v>
      </c>
    </row>
    <row r="62" spans="1:9" s="4" customFormat="1" ht="25.5" x14ac:dyDescent="0.2">
      <c r="A62" s="33"/>
      <c r="B62" s="52" t="s">
        <v>29</v>
      </c>
      <c r="C62" s="48" t="s">
        <v>417</v>
      </c>
      <c r="D62" s="49" t="s">
        <v>171</v>
      </c>
      <c r="E62" s="41">
        <v>505075700</v>
      </c>
      <c r="F62" s="61">
        <v>505075700</v>
      </c>
      <c r="G62" s="62">
        <v>250457008.77000001</v>
      </c>
      <c r="H62" s="50">
        <f t="shared" si="3"/>
        <v>49.588013988794152</v>
      </c>
      <c r="I62" s="51">
        <f t="shared" si="4"/>
        <v>49.588013988794152</v>
      </c>
    </row>
    <row r="63" spans="1:9" s="4" customFormat="1" x14ac:dyDescent="0.2">
      <c r="A63" s="33"/>
      <c r="B63" s="52" t="s">
        <v>28</v>
      </c>
      <c r="C63" s="48" t="s">
        <v>417</v>
      </c>
      <c r="D63" s="49" t="s">
        <v>173</v>
      </c>
      <c r="E63" s="41">
        <v>505075700</v>
      </c>
      <c r="F63" s="61">
        <v>505075700</v>
      </c>
      <c r="G63" s="62">
        <v>250457008.77000001</v>
      </c>
      <c r="H63" s="50">
        <f t="shared" si="3"/>
        <v>49.588013988794152</v>
      </c>
      <c r="I63" s="51">
        <f t="shared" si="4"/>
        <v>49.588013988794152</v>
      </c>
    </row>
    <row r="64" spans="1:9" s="4" customFormat="1" ht="25.5" x14ac:dyDescent="0.2">
      <c r="A64" s="33"/>
      <c r="B64" s="52" t="s">
        <v>195</v>
      </c>
      <c r="C64" s="48" t="s">
        <v>418</v>
      </c>
      <c r="D64" s="49"/>
      <c r="E64" s="41">
        <v>792310600</v>
      </c>
      <c r="F64" s="61">
        <v>792310600</v>
      </c>
      <c r="G64" s="62">
        <v>401460926.19</v>
      </c>
      <c r="H64" s="50">
        <f t="shared" si="3"/>
        <v>50.669639682972814</v>
      </c>
      <c r="I64" s="51">
        <f t="shared" si="4"/>
        <v>50.669639682972814</v>
      </c>
    </row>
    <row r="65" spans="1:9" s="4" customFormat="1" ht="25.5" x14ac:dyDescent="0.2">
      <c r="A65" s="33"/>
      <c r="B65" s="52" t="s">
        <v>29</v>
      </c>
      <c r="C65" s="48" t="s">
        <v>418</v>
      </c>
      <c r="D65" s="49" t="s">
        <v>171</v>
      </c>
      <c r="E65" s="41">
        <v>792310600</v>
      </c>
      <c r="F65" s="61">
        <v>792310600</v>
      </c>
      <c r="G65" s="62">
        <v>401460926.19</v>
      </c>
      <c r="H65" s="50">
        <f t="shared" si="3"/>
        <v>50.669639682972814</v>
      </c>
      <c r="I65" s="51">
        <f t="shared" si="4"/>
        <v>50.669639682972814</v>
      </c>
    </row>
    <row r="66" spans="1:9" s="4" customFormat="1" x14ac:dyDescent="0.2">
      <c r="A66" s="33"/>
      <c r="B66" s="52" t="s">
        <v>49</v>
      </c>
      <c r="C66" s="48" t="s">
        <v>418</v>
      </c>
      <c r="D66" s="49" t="s">
        <v>172</v>
      </c>
      <c r="E66" s="41">
        <v>688252700</v>
      </c>
      <c r="F66" s="61">
        <v>688252700</v>
      </c>
      <c r="G66" s="62">
        <v>345992714.77999997</v>
      </c>
      <c r="H66" s="50">
        <f t="shared" si="3"/>
        <v>50.271174349188897</v>
      </c>
      <c r="I66" s="51">
        <f t="shared" si="4"/>
        <v>50.271174349188897</v>
      </c>
    </row>
    <row r="67" spans="1:9" s="4" customFormat="1" x14ac:dyDescent="0.2">
      <c r="A67" s="33"/>
      <c r="B67" s="52" t="s">
        <v>28</v>
      </c>
      <c r="C67" s="48" t="s">
        <v>418</v>
      </c>
      <c r="D67" s="49" t="s">
        <v>173</v>
      </c>
      <c r="E67" s="41">
        <v>104057900</v>
      </c>
      <c r="F67" s="61">
        <v>104057900</v>
      </c>
      <c r="G67" s="62">
        <v>55468211.409999996</v>
      </c>
      <c r="H67" s="50">
        <f t="shared" si="3"/>
        <v>53.305142050723674</v>
      </c>
      <c r="I67" s="51">
        <f t="shared" si="4"/>
        <v>53.305142050723674</v>
      </c>
    </row>
    <row r="68" spans="1:9" s="4" customFormat="1" ht="25.5" x14ac:dyDescent="0.2">
      <c r="A68" s="33"/>
      <c r="B68" s="52" t="s">
        <v>196</v>
      </c>
      <c r="C68" s="48" t="s">
        <v>419</v>
      </c>
      <c r="D68" s="49"/>
      <c r="E68" s="41">
        <v>2316500</v>
      </c>
      <c r="F68" s="61">
        <v>2316500</v>
      </c>
      <c r="G68" s="62">
        <v>0</v>
      </c>
      <c r="H68" s="50">
        <f t="shared" si="3"/>
        <v>0</v>
      </c>
      <c r="I68" s="51">
        <f t="shared" si="4"/>
        <v>0</v>
      </c>
    </row>
    <row r="69" spans="1:9" s="4" customFormat="1" ht="25.5" x14ac:dyDescent="0.2">
      <c r="A69" s="33"/>
      <c r="B69" s="52" t="s">
        <v>29</v>
      </c>
      <c r="C69" s="48" t="s">
        <v>419</v>
      </c>
      <c r="D69" s="49" t="s">
        <v>171</v>
      </c>
      <c r="E69" s="41">
        <v>2316500</v>
      </c>
      <c r="F69" s="61">
        <v>2316500</v>
      </c>
      <c r="G69" s="62">
        <v>0</v>
      </c>
      <c r="H69" s="50">
        <f t="shared" si="3"/>
        <v>0</v>
      </c>
      <c r="I69" s="51">
        <f t="shared" si="4"/>
        <v>0</v>
      </c>
    </row>
    <row r="70" spans="1:9" s="4" customFormat="1" x14ac:dyDescent="0.2">
      <c r="A70" s="33"/>
      <c r="B70" s="52" t="s">
        <v>49</v>
      </c>
      <c r="C70" s="48" t="s">
        <v>419</v>
      </c>
      <c r="D70" s="49" t="s">
        <v>172</v>
      </c>
      <c r="E70" s="41">
        <v>2316500</v>
      </c>
      <c r="F70" s="61">
        <v>2316500</v>
      </c>
      <c r="G70" s="62">
        <v>0</v>
      </c>
      <c r="H70" s="50">
        <f t="shared" si="3"/>
        <v>0</v>
      </c>
      <c r="I70" s="51">
        <f t="shared" si="4"/>
        <v>0</v>
      </c>
    </row>
    <row r="71" spans="1:9" s="4" customFormat="1" ht="38.25" x14ac:dyDescent="0.2">
      <c r="A71" s="33"/>
      <c r="B71" s="52" t="s">
        <v>405</v>
      </c>
      <c r="C71" s="48" t="s">
        <v>420</v>
      </c>
      <c r="D71" s="49"/>
      <c r="E71" s="41">
        <v>13061700</v>
      </c>
      <c r="F71" s="61">
        <v>0</v>
      </c>
      <c r="G71" s="62">
        <v>0</v>
      </c>
      <c r="H71" s="50">
        <f t="shared" si="3"/>
        <v>0</v>
      </c>
      <c r="I71" s="51"/>
    </row>
    <row r="72" spans="1:9" s="4" customFormat="1" ht="25.5" x14ac:dyDescent="0.2">
      <c r="A72" s="33"/>
      <c r="B72" s="52" t="s">
        <v>29</v>
      </c>
      <c r="C72" s="48" t="s">
        <v>420</v>
      </c>
      <c r="D72" s="49" t="s">
        <v>171</v>
      </c>
      <c r="E72" s="41">
        <v>13061700</v>
      </c>
      <c r="F72" s="61">
        <v>0</v>
      </c>
      <c r="G72" s="62">
        <v>0</v>
      </c>
      <c r="H72" s="50">
        <f t="shared" si="3"/>
        <v>0</v>
      </c>
      <c r="I72" s="51"/>
    </row>
    <row r="73" spans="1:9" s="4" customFormat="1" x14ac:dyDescent="0.2">
      <c r="A73" s="33"/>
      <c r="B73" s="52" t="s">
        <v>49</v>
      </c>
      <c r="C73" s="48" t="s">
        <v>420</v>
      </c>
      <c r="D73" s="49" t="s">
        <v>172</v>
      </c>
      <c r="E73" s="41">
        <v>11858600</v>
      </c>
      <c r="F73" s="61">
        <v>0</v>
      </c>
      <c r="G73" s="62">
        <v>0</v>
      </c>
      <c r="H73" s="50">
        <f t="shared" si="3"/>
        <v>0</v>
      </c>
      <c r="I73" s="51"/>
    </row>
    <row r="74" spans="1:9" s="4" customFormat="1" x14ac:dyDescent="0.2">
      <c r="A74" s="33"/>
      <c r="B74" s="52" t="s">
        <v>28</v>
      </c>
      <c r="C74" s="48" t="s">
        <v>420</v>
      </c>
      <c r="D74" s="49" t="s">
        <v>173</v>
      </c>
      <c r="E74" s="41">
        <v>1203100</v>
      </c>
      <c r="F74" s="61">
        <v>0</v>
      </c>
      <c r="G74" s="62">
        <v>0</v>
      </c>
      <c r="H74" s="50">
        <f t="shared" si="3"/>
        <v>0</v>
      </c>
      <c r="I74" s="51"/>
    </row>
    <row r="75" spans="1:9" s="4" customFormat="1" ht="89.25" x14ac:dyDescent="0.2">
      <c r="A75" s="33"/>
      <c r="B75" s="52" t="s">
        <v>406</v>
      </c>
      <c r="C75" s="48" t="s">
        <v>421</v>
      </c>
      <c r="D75" s="49"/>
      <c r="E75" s="41">
        <v>2690575</v>
      </c>
      <c r="F75" s="61">
        <v>2690575</v>
      </c>
      <c r="G75" s="62">
        <v>0</v>
      </c>
      <c r="H75" s="50">
        <f t="shared" si="3"/>
        <v>0</v>
      </c>
      <c r="I75" s="51">
        <f t="shared" si="4"/>
        <v>0</v>
      </c>
    </row>
    <row r="76" spans="1:9" s="4" customFormat="1" ht="25.5" x14ac:dyDescent="0.2">
      <c r="A76" s="33"/>
      <c r="B76" s="52" t="s">
        <v>29</v>
      </c>
      <c r="C76" s="48" t="s">
        <v>421</v>
      </c>
      <c r="D76" s="49" t="s">
        <v>171</v>
      </c>
      <c r="E76" s="41">
        <v>2690575</v>
      </c>
      <c r="F76" s="61">
        <v>2690575</v>
      </c>
      <c r="G76" s="62">
        <v>0</v>
      </c>
      <c r="H76" s="50">
        <f t="shared" si="3"/>
        <v>0</v>
      </c>
      <c r="I76" s="51">
        <f t="shared" si="4"/>
        <v>0</v>
      </c>
    </row>
    <row r="77" spans="1:9" s="4" customFormat="1" x14ac:dyDescent="0.2">
      <c r="A77" s="33"/>
      <c r="B77" s="52" t="s">
        <v>49</v>
      </c>
      <c r="C77" s="48" t="s">
        <v>421</v>
      </c>
      <c r="D77" s="49" t="s">
        <v>172</v>
      </c>
      <c r="E77" s="41">
        <v>2452100</v>
      </c>
      <c r="F77" s="61">
        <v>2452100</v>
      </c>
      <c r="G77" s="62">
        <v>0</v>
      </c>
      <c r="H77" s="50">
        <f t="shared" si="3"/>
        <v>0</v>
      </c>
      <c r="I77" s="51">
        <f t="shared" si="4"/>
        <v>0</v>
      </c>
    </row>
    <row r="78" spans="1:9" s="4" customFormat="1" x14ac:dyDescent="0.2">
      <c r="A78" s="33"/>
      <c r="B78" s="52" t="s">
        <v>28</v>
      </c>
      <c r="C78" s="48" t="s">
        <v>421</v>
      </c>
      <c r="D78" s="49" t="s">
        <v>173</v>
      </c>
      <c r="E78" s="41">
        <v>238475</v>
      </c>
      <c r="F78" s="61">
        <v>238475</v>
      </c>
      <c r="G78" s="62">
        <v>0</v>
      </c>
      <c r="H78" s="50">
        <f t="shared" si="3"/>
        <v>0</v>
      </c>
      <c r="I78" s="51">
        <f t="shared" si="4"/>
        <v>0</v>
      </c>
    </row>
    <row r="79" spans="1:9" s="4" customFormat="1" ht="25.5" x14ac:dyDescent="0.2">
      <c r="A79" s="33"/>
      <c r="B79" s="52" t="s">
        <v>197</v>
      </c>
      <c r="C79" s="48" t="s">
        <v>422</v>
      </c>
      <c r="D79" s="49"/>
      <c r="E79" s="41">
        <v>11830600</v>
      </c>
      <c r="F79" s="61">
        <v>11685800</v>
      </c>
      <c r="G79" s="62">
        <v>0</v>
      </c>
      <c r="H79" s="50">
        <f t="shared" si="3"/>
        <v>0</v>
      </c>
      <c r="I79" s="51">
        <f t="shared" si="4"/>
        <v>0</v>
      </c>
    </row>
    <row r="80" spans="1:9" s="4" customFormat="1" x14ac:dyDescent="0.2">
      <c r="A80" s="33"/>
      <c r="B80" s="52" t="s">
        <v>115</v>
      </c>
      <c r="C80" s="48" t="s">
        <v>423</v>
      </c>
      <c r="D80" s="49"/>
      <c r="E80" s="41">
        <v>2671600</v>
      </c>
      <c r="F80" s="61">
        <v>2733657</v>
      </c>
      <c r="G80" s="62">
        <v>0</v>
      </c>
      <c r="H80" s="50">
        <f t="shared" si="3"/>
        <v>0</v>
      </c>
      <c r="I80" s="51">
        <f t="shared" si="4"/>
        <v>0</v>
      </c>
    </row>
    <row r="81" spans="1:9" s="4" customFormat="1" ht="25.5" x14ac:dyDescent="0.2">
      <c r="A81" s="33"/>
      <c r="B81" s="52" t="s">
        <v>29</v>
      </c>
      <c r="C81" s="48" t="s">
        <v>423</v>
      </c>
      <c r="D81" s="49" t="s">
        <v>171</v>
      </c>
      <c r="E81" s="41">
        <v>2671600</v>
      </c>
      <c r="F81" s="61">
        <v>2733657</v>
      </c>
      <c r="G81" s="62">
        <v>0</v>
      </c>
      <c r="H81" s="50">
        <f t="shared" si="3"/>
        <v>0</v>
      </c>
      <c r="I81" s="51">
        <f t="shared" si="4"/>
        <v>0</v>
      </c>
    </row>
    <row r="82" spans="1:9" s="4" customFormat="1" x14ac:dyDescent="0.2">
      <c r="A82" s="33"/>
      <c r="B82" s="52" t="s">
        <v>49</v>
      </c>
      <c r="C82" s="48" t="s">
        <v>423</v>
      </c>
      <c r="D82" s="49" t="s">
        <v>172</v>
      </c>
      <c r="E82" s="41">
        <v>2432930</v>
      </c>
      <c r="F82" s="61">
        <v>2494987</v>
      </c>
      <c r="G82" s="62">
        <v>0</v>
      </c>
      <c r="H82" s="50">
        <f t="shared" si="3"/>
        <v>0</v>
      </c>
      <c r="I82" s="51">
        <f t="shared" si="4"/>
        <v>0</v>
      </c>
    </row>
    <row r="83" spans="1:9" s="4" customFormat="1" x14ac:dyDescent="0.2">
      <c r="A83" s="33"/>
      <c r="B83" s="52" t="s">
        <v>28</v>
      </c>
      <c r="C83" s="48" t="s">
        <v>423</v>
      </c>
      <c r="D83" s="49" t="s">
        <v>173</v>
      </c>
      <c r="E83" s="41">
        <v>238670</v>
      </c>
      <c r="F83" s="61">
        <v>238670</v>
      </c>
      <c r="G83" s="62">
        <v>0</v>
      </c>
      <c r="H83" s="50">
        <f t="shared" si="3"/>
        <v>0</v>
      </c>
      <c r="I83" s="51">
        <f t="shared" si="4"/>
        <v>0</v>
      </c>
    </row>
    <row r="84" spans="1:9" s="4" customFormat="1" ht="63.75" x14ac:dyDescent="0.2">
      <c r="A84" s="33"/>
      <c r="B84" s="52" t="s">
        <v>198</v>
      </c>
      <c r="C84" s="48" t="s">
        <v>424</v>
      </c>
      <c r="D84" s="49"/>
      <c r="E84" s="41">
        <v>6411200</v>
      </c>
      <c r="F84" s="61">
        <v>6266400</v>
      </c>
      <c r="G84" s="62">
        <v>0</v>
      </c>
      <c r="H84" s="50">
        <f t="shared" si="3"/>
        <v>0</v>
      </c>
      <c r="I84" s="51">
        <f t="shared" si="4"/>
        <v>0</v>
      </c>
    </row>
    <row r="85" spans="1:9" s="4" customFormat="1" ht="25.5" x14ac:dyDescent="0.2">
      <c r="A85" s="33"/>
      <c r="B85" s="52" t="s">
        <v>29</v>
      </c>
      <c r="C85" s="48" t="s">
        <v>424</v>
      </c>
      <c r="D85" s="49" t="s">
        <v>171</v>
      </c>
      <c r="E85" s="41">
        <v>6411200</v>
      </c>
      <c r="F85" s="61">
        <v>6266400</v>
      </c>
      <c r="G85" s="62">
        <v>0</v>
      </c>
      <c r="H85" s="50">
        <f t="shared" si="3"/>
        <v>0</v>
      </c>
      <c r="I85" s="51">
        <f t="shared" si="4"/>
        <v>0</v>
      </c>
    </row>
    <row r="86" spans="1:9" s="4" customFormat="1" x14ac:dyDescent="0.2">
      <c r="A86" s="33"/>
      <c r="B86" s="52" t="s">
        <v>49</v>
      </c>
      <c r="C86" s="48" t="s">
        <v>424</v>
      </c>
      <c r="D86" s="49" t="s">
        <v>172</v>
      </c>
      <c r="E86" s="41">
        <v>6080985</v>
      </c>
      <c r="F86" s="61">
        <v>5936185</v>
      </c>
      <c r="G86" s="62">
        <v>0</v>
      </c>
      <c r="H86" s="50">
        <f t="shared" si="3"/>
        <v>0</v>
      </c>
      <c r="I86" s="51">
        <f t="shared" si="4"/>
        <v>0</v>
      </c>
    </row>
    <row r="87" spans="1:9" s="4" customFormat="1" x14ac:dyDescent="0.2">
      <c r="A87" s="33"/>
      <c r="B87" s="52" t="s">
        <v>28</v>
      </c>
      <c r="C87" s="48" t="s">
        <v>424</v>
      </c>
      <c r="D87" s="49" t="s">
        <v>173</v>
      </c>
      <c r="E87" s="41">
        <v>330215</v>
      </c>
      <c r="F87" s="61">
        <v>330215</v>
      </c>
      <c r="G87" s="62">
        <v>0</v>
      </c>
      <c r="H87" s="50">
        <f t="shared" si="3"/>
        <v>0</v>
      </c>
      <c r="I87" s="51">
        <f t="shared" si="4"/>
        <v>0</v>
      </c>
    </row>
    <row r="88" spans="1:9" s="4" customFormat="1" ht="63.75" x14ac:dyDescent="0.2">
      <c r="A88" s="33"/>
      <c r="B88" s="52" t="s">
        <v>199</v>
      </c>
      <c r="C88" s="48" t="s">
        <v>425</v>
      </c>
      <c r="D88" s="49"/>
      <c r="E88" s="41">
        <v>2747800</v>
      </c>
      <c r="F88" s="61">
        <v>2685743</v>
      </c>
      <c r="G88" s="62">
        <v>0</v>
      </c>
      <c r="H88" s="50">
        <f t="shared" si="3"/>
        <v>0</v>
      </c>
      <c r="I88" s="51">
        <f t="shared" si="4"/>
        <v>0</v>
      </c>
    </row>
    <row r="89" spans="1:9" s="4" customFormat="1" ht="25.5" x14ac:dyDescent="0.2">
      <c r="A89" s="33"/>
      <c r="B89" s="52" t="s">
        <v>29</v>
      </c>
      <c r="C89" s="48" t="s">
        <v>425</v>
      </c>
      <c r="D89" s="49" t="s">
        <v>171</v>
      </c>
      <c r="E89" s="41">
        <v>2747800</v>
      </c>
      <c r="F89" s="61">
        <v>2685743</v>
      </c>
      <c r="G89" s="62">
        <v>0</v>
      </c>
      <c r="H89" s="50">
        <f t="shared" si="3"/>
        <v>0</v>
      </c>
      <c r="I89" s="51">
        <f t="shared" si="4"/>
        <v>0</v>
      </c>
    </row>
    <row r="90" spans="1:9" s="4" customFormat="1" x14ac:dyDescent="0.2">
      <c r="A90" s="33"/>
      <c r="B90" s="52" t="s">
        <v>49</v>
      </c>
      <c r="C90" s="48" t="s">
        <v>425</v>
      </c>
      <c r="D90" s="49" t="s">
        <v>172</v>
      </c>
      <c r="E90" s="41">
        <v>2606282.2999999998</v>
      </c>
      <c r="F90" s="61">
        <v>2544225.2999999998</v>
      </c>
      <c r="G90" s="62">
        <v>0</v>
      </c>
      <c r="H90" s="50">
        <f t="shared" si="3"/>
        <v>0</v>
      </c>
      <c r="I90" s="51">
        <f t="shared" si="4"/>
        <v>0</v>
      </c>
    </row>
    <row r="91" spans="1:9" s="4" customFormat="1" x14ac:dyDescent="0.2">
      <c r="A91" s="33"/>
      <c r="B91" s="52" t="s">
        <v>28</v>
      </c>
      <c r="C91" s="48" t="s">
        <v>425</v>
      </c>
      <c r="D91" s="49" t="s">
        <v>173</v>
      </c>
      <c r="E91" s="41">
        <v>141517.70000000001</v>
      </c>
      <c r="F91" s="61">
        <v>141517.70000000001</v>
      </c>
      <c r="G91" s="62">
        <v>0</v>
      </c>
      <c r="H91" s="50">
        <f t="shared" si="3"/>
        <v>0</v>
      </c>
      <c r="I91" s="51">
        <f t="shared" si="4"/>
        <v>0</v>
      </c>
    </row>
    <row r="92" spans="1:9" s="4" customFormat="1" ht="25.5" x14ac:dyDescent="0.2">
      <c r="A92" s="33"/>
      <c r="B92" s="52" t="s">
        <v>200</v>
      </c>
      <c r="C92" s="48" t="s">
        <v>426</v>
      </c>
      <c r="D92" s="49"/>
      <c r="E92" s="41">
        <v>4000000</v>
      </c>
      <c r="F92" s="61">
        <v>4000000</v>
      </c>
      <c r="G92" s="62">
        <v>2077800</v>
      </c>
      <c r="H92" s="50">
        <f t="shared" si="3"/>
        <v>51.944999999999993</v>
      </c>
      <c r="I92" s="51">
        <f t="shared" si="4"/>
        <v>51.944999999999993</v>
      </c>
    </row>
    <row r="93" spans="1:9" s="4" customFormat="1" ht="38.25" x14ac:dyDescent="0.2">
      <c r="A93" s="33"/>
      <c r="B93" s="52" t="s">
        <v>112</v>
      </c>
      <c r="C93" s="48" t="s">
        <v>427</v>
      </c>
      <c r="D93" s="49"/>
      <c r="E93" s="41">
        <v>4000000</v>
      </c>
      <c r="F93" s="61">
        <v>4000000</v>
      </c>
      <c r="G93" s="62">
        <v>2077800</v>
      </c>
      <c r="H93" s="50">
        <f t="shared" si="3"/>
        <v>51.944999999999993</v>
      </c>
      <c r="I93" s="51">
        <f t="shared" si="4"/>
        <v>51.944999999999993</v>
      </c>
    </row>
    <row r="94" spans="1:9" s="4" customFormat="1" ht="25.5" x14ac:dyDescent="0.2">
      <c r="A94" s="33"/>
      <c r="B94" s="52" t="s">
        <v>29</v>
      </c>
      <c r="C94" s="48" t="s">
        <v>427</v>
      </c>
      <c r="D94" s="49" t="s">
        <v>171</v>
      </c>
      <c r="E94" s="41">
        <v>4000000</v>
      </c>
      <c r="F94" s="61">
        <v>4000000</v>
      </c>
      <c r="G94" s="62">
        <v>2077800</v>
      </c>
      <c r="H94" s="50">
        <f t="shared" si="3"/>
        <v>51.944999999999993</v>
      </c>
      <c r="I94" s="51">
        <f t="shared" si="4"/>
        <v>51.944999999999993</v>
      </c>
    </row>
    <row r="95" spans="1:9" s="4" customFormat="1" ht="38.25" x14ac:dyDescent="0.2">
      <c r="A95" s="33"/>
      <c r="B95" s="52" t="s">
        <v>347</v>
      </c>
      <c r="C95" s="48" t="s">
        <v>427</v>
      </c>
      <c r="D95" s="49" t="s">
        <v>174</v>
      </c>
      <c r="E95" s="41">
        <v>4000000</v>
      </c>
      <c r="F95" s="61">
        <v>4000000</v>
      </c>
      <c r="G95" s="62">
        <v>2077800</v>
      </c>
      <c r="H95" s="50">
        <f t="shared" si="3"/>
        <v>51.944999999999993</v>
      </c>
      <c r="I95" s="51">
        <f t="shared" si="4"/>
        <v>51.944999999999993</v>
      </c>
    </row>
    <row r="96" spans="1:9" s="4" customFormat="1" ht="25.5" x14ac:dyDescent="0.2">
      <c r="A96" s="33"/>
      <c r="B96" s="52" t="s">
        <v>201</v>
      </c>
      <c r="C96" s="48" t="s">
        <v>428</v>
      </c>
      <c r="D96" s="49"/>
      <c r="E96" s="41">
        <v>49712500</v>
      </c>
      <c r="F96" s="61">
        <v>49712500</v>
      </c>
      <c r="G96" s="62">
        <v>20847137.010000002</v>
      </c>
      <c r="H96" s="50">
        <f t="shared" si="3"/>
        <v>41.935402584862963</v>
      </c>
      <c r="I96" s="51">
        <f t="shared" si="4"/>
        <v>41.935402584862963</v>
      </c>
    </row>
    <row r="97" spans="1:9" s="4" customFormat="1" ht="25.5" x14ac:dyDescent="0.2">
      <c r="A97" s="33"/>
      <c r="B97" s="52" t="s">
        <v>25</v>
      </c>
      <c r="C97" s="48" t="s">
        <v>429</v>
      </c>
      <c r="D97" s="49"/>
      <c r="E97" s="41">
        <v>31771900</v>
      </c>
      <c r="F97" s="61">
        <v>37405600</v>
      </c>
      <c r="G97" s="62">
        <v>16867407.030000001</v>
      </c>
      <c r="H97" s="50">
        <f t="shared" si="3"/>
        <v>53.089072513762169</v>
      </c>
      <c r="I97" s="51">
        <f t="shared" si="4"/>
        <v>45.093266863785104</v>
      </c>
    </row>
    <row r="98" spans="1:9" s="4" customFormat="1" ht="25.5" x14ac:dyDescent="0.2">
      <c r="A98" s="33"/>
      <c r="B98" s="52" t="s">
        <v>29</v>
      </c>
      <c r="C98" s="48" t="s">
        <v>429</v>
      </c>
      <c r="D98" s="49" t="s">
        <v>171</v>
      </c>
      <c r="E98" s="41">
        <v>31771900</v>
      </c>
      <c r="F98" s="61">
        <v>37405600</v>
      </c>
      <c r="G98" s="62">
        <v>16867407.030000001</v>
      </c>
      <c r="H98" s="50">
        <f t="shared" si="3"/>
        <v>53.089072513762169</v>
      </c>
      <c r="I98" s="51">
        <f t="shared" si="4"/>
        <v>45.093266863785104</v>
      </c>
    </row>
    <row r="99" spans="1:9" s="4" customFormat="1" x14ac:dyDescent="0.2">
      <c r="A99" s="33"/>
      <c r="B99" s="52" t="s">
        <v>28</v>
      </c>
      <c r="C99" s="48" t="s">
        <v>429</v>
      </c>
      <c r="D99" s="49" t="s">
        <v>173</v>
      </c>
      <c r="E99" s="41">
        <v>31771900</v>
      </c>
      <c r="F99" s="61">
        <v>37405600</v>
      </c>
      <c r="G99" s="62">
        <v>16867407.030000001</v>
      </c>
      <c r="H99" s="50">
        <f t="shared" si="3"/>
        <v>53.089072513762169</v>
      </c>
      <c r="I99" s="51">
        <f t="shared" si="4"/>
        <v>45.093266863785104</v>
      </c>
    </row>
    <row r="100" spans="1:9" s="4" customFormat="1" x14ac:dyDescent="0.2">
      <c r="A100" s="33"/>
      <c r="B100" s="52" t="s">
        <v>18</v>
      </c>
      <c r="C100" s="48" t="s">
        <v>430</v>
      </c>
      <c r="D100" s="49"/>
      <c r="E100" s="41">
        <v>17940600</v>
      </c>
      <c r="F100" s="61">
        <v>12306900</v>
      </c>
      <c r="G100" s="62">
        <v>3979729.98</v>
      </c>
      <c r="H100" s="50">
        <f t="shared" ref="H100:H162" si="5">G100/E100*100</f>
        <v>22.182814287147586</v>
      </c>
      <c r="I100" s="51">
        <f t="shared" ref="I100:I163" si="6">G100/F100*100</f>
        <v>32.33738780684007</v>
      </c>
    </row>
    <row r="101" spans="1:9" s="4" customFormat="1" ht="25.5" x14ac:dyDescent="0.2">
      <c r="A101" s="33"/>
      <c r="B101" s="52" t="s">
        <v>29</v>
      </c>
      <c r="C101" s="48" t="s">
        <v>430</v>
      </c>
      <c r="D101" s="49" t="s">
        <v>171</v>
      </c>
      <c r="E101" s="41">
        <v>17940600</v>
      </c>
      <c r="F101" s="61">
        <v>12306900</v>
      </c>
      <c r="G101" s="62">
        <v>3979729.98</v>
      </c>
      <c r="H101" s="50">
        <f t="shared" si="5"/>
        <v>22.182814287147586</v>
      </c>
      <c r="I101" s="51">
        <f t="shared" si="6"/>
        <v>32.33738780684007</v>
      </c>
    </row>
    <row r="102" spans="1:9" s="4" customFormat="1" x14ac:dyDescent="0.2">
      <c r="A102" s="33"/>
      <c r="B102" s="52" t="s">
        <v>28</v>
      </c>
      <c r="C102" s="48" t="s">
        <v>430</v>
      </c>
      <c r="D102" s="49" t="s">
        <v>173</v>
      </c>
      <c r="E102" s="41">
        <v>17940600</v>
      </c>
      <c r="F102" s="61">
        <v>12306900</v>
      </c>
      <c r="G102" s="62">
        <v>3979729.98</v>
      </c>
      <c r="H102" s="50">
        <f t="shared" si="5"/>
        <v>22.182814287147586</v>
      </c>
      <c r="I102" s="51">
        <f t="shared" si="6"/>
        <v>32.33738780684007</v>
      </c>
    </row>
    <row r="103" spans="1:9" s="4" customFormat="1" x14ac:dyDescent="0.2">
      <c r="A103" s="33"/>
      <c r="B103" s="52" t="s">
        <v>202</v>
      </c>
      <c r="C103" s="48" t="s">
        <v>431</v>
      </c>
      <c r="D103" s="49"/>
      <c r="E103" s="41">
        <v>518000</v>
      </c>
      <c r="F103" s="61">
        <v>418000</v>
      </c>
      <c r="G103" s="62">
        <v>3300</v>
      </c>
      <c r="H103" s="50">
        <f t="shared" si="5"/>
        <v>0.63706563706563712</v>
      </c>
      <c r="I103" s="51">
        <f t="shared" si="6"/>
        <v>0.78947368421052633</v>
      </c>
    </row>
    <row r="104" spans="1:9" s="4" customFormat="1" x14ac:dyDescent="0.2">
      <c r="A104" s="33"/>
      <c r="B104" s="52" t="s">
        <v>18</v>
      </c>
      <c r="C104" s="48" t="s">
        <v>432</v>
      </c>
      <c r="D104" s="49"/>
      <c r="E104" s="41">
        <v>518000</v>
      </c>
      <c r="F104" s="61">
        <v>418000</v>
      </c>
      <c r="G104" s="62">
        <v>3300</v>
      </c>
      <c r="H104" s="50">
        <f t="shared" si="5"/>
        <v>0.63706563706563712</v>
      </c>
      <c r="I104" s="51">
        <f t="shared" si="6"/>
        <v>0.78947368421052633</v>
      </c>
    </row>
    <row r="105" spans="1:9" s="4" customFormat="1" ht="25.5" x14ac:dyDescent="0.2">
      <c r="A105" s="33"/>
      <c r="B105" s="52" t="s">
        <v>29</v>
      </c>
      <c r="C105" s="48" t="s">
        <v>432</v>
      </c>
      <c r="D105" s="49" t="s">
        <v>171</v>
      </c>
      <c r="E105" s="41">
        <v>518000</v>
      </c>
      <c r="F105" s="61">
        <v>418000</v>
      </c>
      <c r="G105" s="62">
        <v>3300</v>
      </c>
      <c r="H105" s="50">
        <f t="shared" si="5"/>
        <v>0.63706563706563712</v>
      </c>
      <c r="I105" s="51">
        <f t="shared" si="6"/>
        <v>0.78947368421052633</v>
      </c>
    </row>
    <row r="106" spans="1:9" s="4" customFormat="1" x14ac:dyDescent="0.2">
      <c r="A106" s="33"/>
      <c r="B106" s="52" t="s">
        <v>28</v>
      </c>
      <c r="C106" s="48" t="s">
        <v>432</v>
      </c>
      <c r="D106" s="49" t="s">
        <v>173</v>
      </c>
      <c r="E106" s="41">
        <v>518000</v>
      </c>
      <c r="F106" s="61">
        <v>418000</v>
      </c>
      <c r="G106" s="62">
        <v>3300</v>
      </c>
      <c r="H106" s="50">
        <f t="shared" si="5"/>
        <v>0.63706563706563712</v>
      </c>
      <c r="I106" s="51">
        <f t="shared" si="6"/>
        <v>0.78947368421052633</v>
      </c>
    </row>
    <row r="107" spans="1:9" s="4" customFormat="1" ht="25.5" x14ac:dyDescent="0.2">
      <c r="A107" s="33"/>
      <c r="B107" s="52" t="s">
        <v>203</v>
      </c>
      <c r="C107" s="48" t="s">
        <v>433</v>
      </c>
      <c r="D107" s="49"/>
      <c r="E107" s="41">
        <v>700000</v>
      </c>
      <c r="F107" s="61">
        <v>525000</v>
      </c>
      <c r="G107" s="62">
        <v>234062.5</v>
      </c>
      <c r="H107" s="50">
        <f t="shared" si="5"/>
        <v>33.4375</v>
      </c>
      <c r="I107" s="51">
        <f t="shared" si="6"/>
        <v>44.583333333333336</v>
      </c>
    </row>
    <row r="108" spans="1:9" s="4" customFormat="1" ht="25.5" x14ac:dyDescent="0.2">
      <c r="A108" s="33"/>
      <c r="B108" s="52" t="s">
        <v>434</v>
      </c>
      <c r="C108" s="48" t="s">
        <v>435</v>
      </c>
      <c r="D108" s="49"/>
      <c r="E108" s="41">
        <v>350000</v>
      </c>
      <c r="F108" s="61">
        <v>175000</v>
      </c>
      <c r="G108" s="62">
        <v>0</v>
      </c>
      <c r="H108" s="50">
        <f t="shared" si="5"/>
        <v>0</v>
      </c>
      <c r="I108" s="51">
        <f t="shared" si="6"/>
        <v>0</v>
      </c>
    </row>
    <row r="109" spans="1:9" s="4" customFormat="1" x14ac:dyDescent="0.2">
      <c r="A109" s="33"/>
      <c r="B109" s="52" t="s">
        <v>18</v>
      </c>
      <c r="C109" s="48" t="s">
        <v>436</v>
      </c>
      <c r="D109" s="49"/>
      <c r="E109" s="41">
        <v>350000</v>
      </c>
      <c r="F109" s="61">
        <v>175000</v>
      </c>
      <c r="G109" s="62">
        <v>0</v>
      </c>
      <c r="H109" s="50">
        <f t="shared" si="5"/>
        <v>0</v>
      </c>
      <c r="I109" s="51">
        <f t="shared" si="6"/>
        <v>0</v>
      </c>
    </row>
    <row r="110" spans="1:9" s="4" customFormat="1" ht="25.5" x14ac:dyDescent="0.2">
      <c r="A110" s="33"/>
      <c r="B110" s="52" t="s">
        <v>29</v>
      </c>
      <c r="C110" s="48" t="s">
        <v>436</v>
      </c>
      <c r="D110" s="49" t="s">
        <v>171</v>
      </c>
      <c r="E110" s="41">
        <v>350000</v>
      </c>
      <c r="F110" s="61">
        <v>175000</v>
      </c>
      <c r="G110" s="62">
        <v>0</v>
      </c>
      <c r="H110" s="50">
        <f t="shared" si="5"/>
        <v>0</v>
      </c>
      <c r="I110" s="51">
        <f t="shared" si="6"/>
        <v>0</v>
      </c>
    </row>
    <row r="111" spans="1:9" s="4" customFormat="1" x14ac:dyDescent="0.2">
      <c r="A111" s="33"/>
      <c r="B111" s="52" t="s">
        <v>49</v>
      </c>
      <c r="C111" s="48" t="s">
        <v>436</v>
      </c>
      <c r="D111" s="49" t="s">
        <v>172</v>
      </c>
      <c r="E111" s="41">
        <v>350000</v>
      </c>
      <c r="F111" s="61">
        <v>175000</v>
      </c>
      <c r="G111" s="62">
        <v>0</v>
      </c>
      <c r="H111" s="50">
        <f t="shared" si="5"/>
        <v>0</v>
      </c>
      <c r="I111" s="51">
        <f t="shared" si="6"/>
        <v>0</v>
      </c>
    </row>
    <row r="112" spans="1:9" s="4" customFormat="1" ht="25.5" x14ac:dyDescent="0.2">
      <c r="A112" s="33"/>
      <c r="B112" s="52" t="s">
        <v>204</v>
      </c>
      <c r="C112" s="48" t="s">
        <v>437</v>
      </c>
      <c r="D112" s="49"/>
      <c r="E112" s="41">
        <v>350000</v>
      </c>
      <c r="F112" s="61">
        <v>350000</v>
      </c>
      <c r="G112" s="62">
        <v>234062.5</v>
      </c>
      <c r="H112" s="50">
        <f t="shared" si="5"/>
        <v>66.875</v>
      </c>
      <c r="I112" s="51">
        <f t="shared" si="6"/>
        <v>66.875</v>
      </c>
    </row>
    <row r="113" spans="1:9" s="4" customFormat="1" x14ac:dyDescent="0.2">
      <c r="A113" s="33"/>
      <c r="B113" s="52" t="s">
        <v>18</v>
      </c>
      <c r="C113" s="48" t="s">
        <v>438</v>
      </c>
      <c r="D113" s="49"/>
      <c r="E113" s="41">
        <v>350000</v>
      </c>
      <c r="F113" s="61">
        <v>350000</v>
      </c>
      <c r="G113" s="62">
        <v>234062.5</v>
      </c>
      <c r="H113" s="50">
        <f t="shared" si="5"/>
        <v>66.875</v>
      </c>
      <c r="I113" s="51">
        <f t="shared" si="6"/>
        <v>66.875</v>
      </c>
    </row>
    <row r="114" spans="1:9" s="4" customFormat="1" ht="25.5" x14ac:dyDescent="0.2">
      <c r="A114" s="33"/>
      <c r="B114" s="52" t="s">
        <v>29</v>
      </c>
      <c r="C114" s="48" t="s">
        <v>438</v>
      </c>
      <c r="D114" s="49" t="s">
        <v>171</v>
      </c>
      <c r="E114" s="41">
        <v>350000</v>
      </c>
      <c r="F114" s="61">
        <v>350000</v>
      </c>
      <c r="G114" s="62">
        <v>234062.5</v>
      </c>
      <c r="H114" s="50">
        <f t="shared" si="5"/>
        <v>66.875</v>
      </c>
      <c r="I114" s="51">
        <f t="shared" si="6"/>
        <v>66.875</v>
      </c>
    </row>
    <row r="115" spans="1:9" s="4" customFormat="1" x14ac:dyDescent="0.2">
      <c r="A115" s="33"/>
      <c r="B115" s="52" t="s">
        <v>28</v>
      </c>
      <c r="C115" s="48" t="s">
        <v>438</v>
      </c>
      <c r="D115" s="49" t="s">
        <v>173</v>
      </c>
      <c r="E115" s="41">
        <v>350000</v>
      </c>
      <c r="F115" s="61">
        <v>350000</v>
      </c>
      <c r="G115" s="62">
        <v>234062.5</v>
      </c>
      <c r="H115" s="50">
        <f t="shared" si="5"/>
        <v>66.875</v>
      </c>
      <c r="I115" s="51">
        <f t="shared" si="6"/>
        <v>66.875</v>
      </c>
    </row>
    <row r="116" spans="1:9" s="4" customFormat="1" x14ac:dyDescent="0.2">
      <c r="A116" s="33"/>
      <c r="B116" s="52" t="s">
        <v>114</v>
      </c>
      <c r="C116" s="48" t="s">
        <v>439</v>
      </c>
      <c r="D116" s="49"/>
      <c r="E116" s="41">
        <v>101059900</v>
      </c>
      <c r="F116" s="61">
        <v>100791905</v>
      </c>
      <c r="G116" s="62">
        <v>43897945.710000001</v>
      </c>
      <c r="H116" s="50">
        <f t="shared" si="5"/>
        <v>43.437551105829314</v>
      </c>
      <c r="I116" s="51">
        <f t="shared" si="6"/>
        <v>43.553046953522703</v>
      </c>
    </row>
    <row r="117" spans="1:9" s="4" customFormat="1" ht="38.25" x14ac:dyDescent="0.2">
      <c r="A117" s="33"/>
      <c r="B117" s="52" t="s">
        <v>205</v>
      </c>
      <c r="C117" s="48" t="s">
        <v>440</v>
      </c>
      <c r="D117" s="49"/>
      <c r="E117" s="41">
        <v>35464400</v>
      </c>
      <c r="F117" s="61">
        <v>35284242.840000004</v>
      </c>
      <c r="G117" s="62">
        <v>13056254.630000001</v>
      </c>
      <c r="H117" s="50">
        <f t="shared" si="5"/>
        <v>36.815100861709212</v>
      </c>
      <c r="I117" s="51">
        <f t="shared" si="6"/>
        <v>37.003074401241705</v>
      </c>
    </row>
    <row r="118" spans="1:9" s="4" customFormat="1" ht="25.5" x14ac:dyDescent="0.2">
      <c r="A118" s="33"/>
      <c r="B118" s="52" t="s">
        <v>25</v>
      </c>
      <c r="C118" s="48" t="s">
        <v>441</v>
      </c>
      <c r="D118" s="49"/>
      <c r="E118" s="41">
        <v>35464400</v>
      </c>
      <c r="F118" s="61">
        <v>35284242.840000004</v>
      </c>
      <c r="G118" s="62">
        <v>13056254.630000001</v>
      </c>
      <c r="H118" s="50">
        <f t="shared" si="5"/>
        <v>36.815100861709212</v>
      </c>
      <c r="I118" s="51">
        <f t="shared" si="6"/>
        <v>37.003074401241705</v>
      </c>
    </row>
    <row r="119" spans="1:9" s="4" customFormat="1" ht="25.5" x14ac:dyDescent="0.2">
      <c r="A119" s="33"/>
      <c r="B119" s="52" t="s">
        <v>29</v>
      </c>
      <c r="C119" s="48" t="s">
        <v>441</v>
      </c>
      <c r="D119" s="49" t="s">
        <v>171</v>
      </c>
      <c r="E119" s="41">
        <v>35464400</v>
      </c>
      <c r="F119" s="61">
        <v>35284242.840000004</v>
      </c>
      <c r="G119" s="62">
        <v>13056254.630000001</v>
      </c>
      <c r="H119" s="50">
        <f t="shared" si="5"/>
        <v>36.815100861709212</v>
      </c>
      <c r="I119" s="51">
        <f t="shared" si="6"/>
        <v>37.003074401241705</v>
      </c>
    </row>
    <row r="120" spans="1:9" s="4" customFormat="1" x14ac:dyDescent="0.2">
      <c r="A120" s="33"/>
      <c r="B120" s="52" t="s">
        <v>49</v>
      </c>
      <c r="C120" s="48" t="s">
        <v>441</v>
      </c>
      <c r="D120" s="49" t="s">
        <v>172</v>
      </c>
      <c r="E120" s="41">
        <v>35464400</v>
      </c>
      <c r="F120" s="61">
        <v>35284242.840000004</v>
      </c>
      <c r="G120" s="62">
        <v>13056254.630000001</v>
      </c>
      <c r="H120" s="50">
        <f t="shared" si="5"/>
        <v>36.815100861709212</v>
      </c>
      <c r="I120" s="51">
        <f t="shared" si="6"/>
        <v>37.003074401241705</v>
      </c>
    </row>
    <row r="121" spans="1:9" s="4" customFormat="1" ht="38.25" x14ac:dyDescent="0.2">
      <c r="A121" s="33"/>
      <c r="B121" s="52" t="s">
        <v>113</v>
      </c>
      <c r="C121" s="48" t="s">
        <v>442</v>
      </c>
      <c r="D121" s="49"/>
      <c r="E121" s="41">
        <v>65305500</v>
      </c>
      <c r="F121" s="61">
        <v>65467662.159999996</v>
      </c>
      <c r="G121" s="62">
        <v>30837691.079999998</v>
      </c>
      <c r="H121" s="50">
        <f t="shared" si="5"/>
        <v>47.220664538208879</v>
      </c>
      <c r="I121" s="51">
        <f t="shared" si="6"/>
        <v>47.103699845939332</v>
      </c>
    </row>
    <row r="122" spans="1:9" s="4" customFormat="1" ht="25.5" x14ac:dyDescent="0.2">
      <c r="A122" s="33"/>
      <c r="B122" s="52" t="s">
        <v>25</v>
      </c>
      <c r="C122" s="48" t="s">
        <v>443</v>
      </c>
      <c r="D122" s="49"/>
      <c r="E122" s="41">
        <v>65305500</v>
      </c>
      <c r="F122" s="61">
        <v>65305500</v>
      </c>
      <c r="G122" s="62">
        <v>30837691.079999998</v>
      </c>
      <c r="H122" s="50">
        <f t="shared" si="5"/>
        <v>47.220664538208879</v>
      </c>
      <c r="I122" s="51">
        <f t="shared" si="6"/>
        <v>47.220664538208879</v>
      </c>
    </row>
    <row r="123" spans="1:9" s="4" customFormat="1" ht="25.5" x14ac:dyDescent="0.2">
      <c r="A123" s="33"/>
      <c r="B123" s="52" t="s">
        <v>29</v>
      </c>
      <c r="C123" s="48" t="s">
        <v>443</v>
      </c>
      <c r="D123" s="49" t="s">
        <v>171</v>
      </c>
      <c r="E123" s="41">
        <v>65305500</v>
      </c>
      <c r="F123" s="61">
        <v>65305500</v>
      </c>
      <c r="G123" s="62">
        <v>30837691.079999998</v>
      </c>
      <c r="H123" s="50">
        <f t="shared" si="5"/>
        <v>47.220664538208879</v>
      </c>
      <c r="I123" s="51">
        <f t="shared" si="6"/>
        <v>47.220664538208879</v>
      </c>
    </row>
    <row r="124" spans="1:9" s="4" customFormat="1" x14ac:dyDescent="0.2">
      <c r="A124" s="33"/>
      <c r="B124" s="52" t="s">
        <v>28</v>
      </c>
      <c r="C124" s="48" t="s">
        <v>443</v>
      </c>
      <c r="D124" s="49" t="s">
        <v>173</v>
      </c>
      <c r="E124" s="41">
        <v>65305500</v>
      </c>
      <c r="F124" s="61">
        <v>65305500</v>
      </c>
      <c r="G124" s="62">
        <v>30837691.079999998</v>
      </c>
      <c r="H124" s="50">
        <f t="shared" si="5"/>
        <v>47.220664538208879</v>
      </c>
      <c r="I124" s="51">
        <f t="shared" si="6"/>
        <v>47.220664538208879</v>
      </c>
    </row>
    <row r="125" spans="1:9" s="4" customFormat="1" ht="51" x14ac:dyDescent="0.2">
      <c r="A125" s="33"/>
      <c r="B125" s="52" t="s">
        <v>444</v>
      </c>
      <c r="C125" s="48" t="s">
        <v>445</v>
      </c>
      <c r="D125" s="49"/>
      <c r="E125" s="41">
        <v>0</v>
      </c>
      <c r="F125" s="61">
        <v>150000</v>
      </c>
      <c r="G125" s="62">
        <v>0</v>
      </c>
      <c r="H125" s="50"/>
      <c r="I125" s="51">
        <f t="shared" si="6"/>
        <v>0</v>
      </c>
    </row>
    <row r="126" spans="1:9" s="4" customFormat="1" ht="25.5" x14ac:dyDescent="0.2">
      <c r="A126" s="33"/>
      <c r="B126" s="52" t="s">
        <v>29</v>
      </c>
      <c r="C126" s="48" t="s">
        <v>445</v>
      </c>
      <c r="D126" s="49" t="s">
        <v>171</v>
      </c>
      <c r="E126" s="41">
        <v>0</v>
      </c>
      <c r="F126" s="61">
        <v>150000</v>
      </c>
      <c r="G126" s="62">
        <v>0</v>
      </c>
      <c r="H126" s="50"/>
      <c r="I126" s="51">
        <f t="shared" si="6"/>
        <v>0</v>
      </c>
    </row>
    <row r="127" spans="1:9" s="4" customFormat="1" x14ac:dyDescent="0.2">
      <c r="A127" s="33"/>
      <c r="B127" s="52" t="s">
        <v>28</v>
      </c>
      <c r="C127" s="48" t="s">
        <v>445</v>
      </c>
      <c r="D127" s="49" t="s">
        <v>173</v>
      </c>
      <c r="E127" s="41">
        <v>0</v>
      </c>
      <c r="F127" s="61">
        <v>150000</v>
      </c>
      <c r="G127" s="62">
        <v>0</v>
      </c>
      <c r="H127" s="50"/>
      <c r="I127" s="51">
        <f t="shared" si="6"/>
        <v>0</v>
      </c>
    </row>
    <row r="128" spans="1:9" s="4" customFormat="1" ht="51" x14ac:dyDescent="0.2">
      <c r="A128" s="33"/>
      <c r="B128" s="52" t="s">
        <v>837</v>
      </c>
      <c r="C128" s="48" t="s">
        <v>838</v>
      </c>
      <c r="D128" s="49"/>
      <c r="E128" s="41">
        <v>0</v>
      </c>
      <c r="F128" s="61">
        <v>12162.16</v>
      </c>
      <c r="G128" s="62">
        <v>0</v>
      </c>
      <c r="H128" s="50"/>
      <c r="I128" s="51">
        <f t="shared" si="6"/>
        <v>0</v>
      </c>
    </row>
    <row r="129" spans="1:9" s="4" customFormat="1" ht="25.5" x14ac:dyDescent="0.2">
      <c r="A129" s="33"/>
      <c r="B129" s="52" t="s">
        <v>29</v>
      </c>
      <c r="C129" s="48" t="s">
        <v>838</v>
      </c>
      <c r="D129" s="49" t="s">
        <v>171</v>
      </c>
      <c r="E129" s="41">
        <v>0</v>
      </c>
      <c r="F129" s="61">
        <v>12162.16</v>
      </c>
      <c r="G129" s="62">
        <v>0</v>
      </c>
      <c r="H129" s="50"/>
      <c r="I129" s="51">
        <f t="shared" si="6"/>
        <v>0</v>
      </c>
    </row>
    <row r="130" spans="1:9" s="4" customFormat="1" x14ac:dyDescent="0.2">
      <c r="A130" s="33"/>
      <c r="B130" s="52" t="s">
        <v>28</v>
      </c>
      <c r="C130" s="48" t="s">
        <v>838</v>
      </c>
      <c r="D130" s="49" t="s">
        <v>173</v>
      </c>
      <c r="E130" s="41">
        <v>0</v>
      </c>
      <c r="F130" s="61">
        <v>12162.16</v>
      </c>
      <c r="G130" s="62">
        <v>0</v>
      </c>
      <c r="H130" s="50"/>
      <c r="I130" s="51">
        <f t="shared" si="6"/>
        <v>0</v>
      </c>
    </row>
    <row r="131" spans="1:9" s="4" customFormat="1" x14ac:dyDescent="0.2">
      <c r="A131" s="33"/>
      <c r="B131" s="52" t="s">
        <v>206</v>
      </c>
      <c r="C131" s="48" t="s">
        <v>446</v>
      </c>
      <c r="D131" s="49"/>
      <c r="E131" s="41">
        <v>290000</v>
      </c>
      <c r="F131" s="61">
        <v>40000</v>
      </c>
      <c r="G131" s="62">
        <v>4000</v>
      </c>
      <c r="H131" s="50">
        <f t="shared" si="5"/>
        <v>1.3793103448275863</v>
      </c>
      <c r="I131" s="51">
        <f t="shared" si="6"/>
        <v>10</v>
      </c>
    </row>
    <row r="132" spans="1:9" s="4" customFormat="1" ht="25.5" x14ac:dyDescent="0.2">
      <c r="A132" s="33"/>
      <c r="B132" s="52" t="s">
        <v>25</v>
      </c>
      <c r="C132" s="48" t="s">
        <v>447</v>
      </c>
      <c r="D132" s="49"/>
      <c r="E132" s="41">
        <v>40000</v>
      </c>
      <c r="F132" s="61">
        <v>40000</v>
      </c>
      <c r="G132" s="62">
        <v>4000</v>
      </c>
      <c r="H132" s="50">
        <f t="shared" si="5"/>
        <v>10</v>
      </c>
      <c r="I132" s="51">
        <f t="shared" si="6"/>
        <v>10</v>
      </c>
    </row>
    <row r="133" spans="1:9" s="4" customFormat="1" ht="25.5" x14ac:dyDescent="0.2">
      <c r="A133" s="33"/>
      <c r="B133" s="52" t="s">
        <v>29</v>
      </c>
      <c r="C133" s="48" t="s">
        <v>447</v>
      </c>
      <c r="D133" s="49" t="s">
        <v>171</v>
      </c>
      <c r="E133" s="41">
        <v>40000</v>
      </c>
      <c r="F133" s="61">
        <v>40000</v>
      </c>
      <c r="G133" s="62">
        <v>4000</v>
      </c>
      <c r="H133" s="50">
        <f t="shared" si="5"/>
        <v>10</v>
      </c>
      <c r="I133" s="51">
        <f t="shared" si="6"/>
        <v>10</v>
      </c>
    </row>
    <row r="134" spans="1:9" s="4" customFormat="1" x14ac:dyDescent="0.2">
      <c r="A134" s="33"/>
      <c r="B134" s="52" t="s">
        <v>28</v>
      </c>
      <c r="C134" s="48" t="s">
        <v>447</v>
      </c>
      <c r="D134" s="49" t="s">
        <v>173</v>
      </c>
      <c r="E134" s="41">
        <v>40000</v>
      </c>
      <c r="F134" s="61">
        <v>40000</v>
      </c>
      <c r="G134" s="62">
        <v>4000</v>
      </c>
      <c r="H134" s="50">
        <f t="shared" si="5"/>
        <v>10</v>
      </c>
      <c r="I134" s="51">
        <f t="shared" si="6"/>
        <v>10</v>
      </c>
    </row>
    <row r="135" spans="1:9" s="4" customFormat="1" x14ac:dyDescent="0.2">
      <c r="A135" s="33"/>
      <c r="B135" s="52" t="s">
        <v>18</v>
      </c>
      <c r="C135" s="48" t="s">
        <v>448</v>
      </c>
      <c r="D135" s="49"/>
      <c r="E135" s="41">
        <v>250000</v>
      </c>
      <c r="F135" s="61">
        <v>0</v>
      </c>
      <c r="G135" s="62">
        <v>0</v>
      </c>
      <c r="H135" s="50">
        <f t="shared" si="5"/>
        <v>0</v>
      </c>
      <c r="I135" s="51"/>
    </row>
    <row r="136" spans="1:9" s="4" customFormat="1" ht="25.5" x14ac:dyDescent="0.2">
      <c r="A136" s="33"/>
      <c r="B136" s="52" t="s">
        <v>29</v>
      </c>
      <c r="C136" s="48" t="s">
        <v>448</v>
      </c>
      <c r="D136" s="49" t="s">
        <v>171</v>
      </c>
      <c r="E136" s="41">
        <v>250000</v>
      </c>
      <c r="F136" s="61">
        <v>0</v>
      </c>
      <c r="G136" s="62">
        <v>0</v>
      </c>
      <c r="H136" s="50">
        <f t="shared" si="5"/>
        <v>0</v>
      </c>
      <c r="I136" s="51"/>
    </row>
    <row r="137" spans="1:9" s="4" customFormat="1" x14ac:dyDescent="0.2">
      <c r="A137" s="33"/>
      <c r="B137" s="52" t="s">
        <v>49</v>
      </c>
      <c r="C137" s="48" t="s">
        <v>448</v>
      </c>
      <c r="D137" s="49" t="s">
        <v>172</v>
      </c>
      <c r="E137" s="41">
        <v>250000</v>
      </c>
      <c r="F137" s="61">
        <v>0</v>
      </c>
      <c r="G137" s="62">
        <v>0</v>
      </c>
      <c r="H137" s="50">
        <f t="shared" si="5"/>
        <v>0</v>
      </c>
      <c r="I137" s="51"/>
    </row>
    <row r="138" spans="1:9" s="4" customFormat="1" ht="25.5" x14ac:dyDescent="0.2">
      <c r="A138" s="33"/>
      <c r="B138" s="52" t="s">
        <v>207</v>
      </c>
      <c r="C138" s="48" t="s">
        <v>449</v>
      </c>
      <c r="D138" s="49"/>
      <c r="E138" s="41">
        <v>140911300</v>
      </c>
      <c r="F138" s="61">
        <v>140022100</v>
      </c>
      <c r="G138" s="62">
        <v>39247853.409999996</v>
      </c>
      <c r="H138" s="50">
        <f t="shared" si="5"/>
        <v>27.852878661966781</v>
      </c>
      <c r="I138" s="51">
        <f t="shared" si="6"/>
        <v>28.02975630989679</v>
      </c>
    </row>
    <row r="139" spans="1:9" s="4" customFormat="1" ht="38.25" x14ac:dyDescent="0.2">
      <c r="A139" s="33"/>
      <c r="B139" s="52" t="s">
        <v>208</v>
      </c>
      <c r="C139" s="48" t="s">
        <v>450</v>
      </c>
      <c r="D139" s="49"/>
      <c r="E139" s="41">
        <v>105504500</v>
      </c>
      <c r="F139" s="61">
        <v>101803300</v>
      </c>
      <c r="G139" s="62">
        <v>33405610.510000002</v>
      </c>
      <c r="H139" s="50">
        <f t="shared" si="5"/>
        <v>31.662735248259555</v>
      </c>
      <c r="I139" s="51">
        <f t="shared" si="6"/>
        <v>32.813877850718001</v>
      </c>
    </row>
    <row r="140" spans="1:9" s="4" customFormat="1" ht="63.75" x14ac:dyDescent="0.2">
      <c r="A140" s="33"/>
      <c r="B140" s="52" t="s">
        <v>111</v>
      </c>
      <c r="C140" s="48" t="s">
        <v>451</v>
      </c>
      <c r="D140" s="49"/>
      <c r="E140" s="41">
        <v>68457800</v>
      </c>
      <c r="F140" s="61">
        <v>64756600</v>
      </c>
      <c r="G140" s="62">
        <v>22738258</v>
      </c>
      <c r="H140" s="50">
        <f t="shared" si="5"/>
        <v>33.214999605596439</v>
      </c>
      <c r="I140" s="51">
        <f t="shared" si="6"/>
        <v>35.113421643508154</v>
      </c>
    </row>
    <row r="141" spans="1:9" s="4" customFormat="1" ht="25.5" x14ac:dyDescent="0.2">
      <c r="A141" s="33"/>
      <c r="B141" s="52" t="s">
        <v>29</v>
      </c>
      <c r="C141" s="48" t="s">
        <v>451</v>
      </c>
      <c r="D141" s="49" t="s">
        <v>171</v>
      </c>
      <c r="E141" s="41">
        <v>68457800</v>
      </c>
      <c r="F141" s="61">
        <v>64756600</v>
      </c>
      <c r="G141" s="62">
        <v>22738258</v>
      </c>
      <c r="H141" s="50">
        <f t="shared" si="5"/>
        <v>33.214999605596439</v>
      </c>
      <c r="I141" s="51">
        <f t="shared" si="6"/>
        <v>35.113421643508154</v>
      </c>
    </row>
    <row r="142" spans="1:9" s="4" customFormat="1" x14ac:dyDescent="0.2">
      <c r="A142" s="33"/>
      <c r="B142" s="52" t="s">
        <v>49</v>
      </c>
      <c r="C142" s="48" t="s">
        <v>451</v>
      </c>
      <c r="D142" s="49" t="s">
        <v>172</v>
      </c>
      <c r="E142" s="41">
        <v>61582900</v>
      </c>
      <c r="F142" s="61">
        <v>58582900</v>
      </c>
      <c r="G142" s="62">
        <v>20286198.800000001</v>
      </c>
      <c r="H142" s="50">
        <f t="shared" si="5"/>
        <v>32.941285324335169</v>
      </c>
      <c r="I142" s="51">
        <f t="shared" si="6"/>
        <v>34.628191502981245</v>
      </c>
    </row>
    <row r="143" spans="1:9" s="4" customFormat="1" x14ac:dyDescent="0.2">
      <c r="A143" s="33"/>
      <c r="B143" s="52" t="s">
        <v>28</v>
      </c>
      <c r="C143" s="48" t="s">
        <v>451</v>
      </c>
      <c r="D143" s="49" t="s">
        <v>173</v>
      </c>
      <c r="E143" s="41">
        <v>6874900</v>
      </c>
      <c r="F143" s="61">
        <v>6173700</v>
      </c>
      <c r="G143" s="62">
        <v>2452059.2000000002</v>
      </c>
      <c r="H143" s="50">
        <f t="shared" si="5"/>
        <v>35.66683442668257</v>
      </c>
      <c r="I143" s="51">
        <f t="shared" si="6"/>
        <v>39.71782237556085</v>
      </c>
    </row>
    <row r="144" spans="1:9" s="4" customFormat="1" ht="38.25" x14ac:dyDescent="0.2">
      <c r="A144" s="33"/>
      <c r="B144" s="52" t="s">
        <v>110</v>
      </c>
      <c r="C144" s="48" t="s">
        <v>452</v>
      </c>
      <c r="D144" s="49"/>
      <c r="E144" s="41">
        <v>27857000</v>
      </c>
      <c r="F144" s="61">
        <v>27857000</v>
      </c>
      <c r="G144" s="62">
        <v>10667352.51</v>
      </c>
      <c r="H144" s="50">
        <f t="shared" si="5"/>
        <v>38.293256667982909</v>
      </c>
      <c r="I144" s="51">
        <f t="shared" si="6"/>
        <v>38.293256667982909</v>
      </c>
    </row>
    <row r="145" spans="1:9" s="4" customFormat="1" ht="51" x14ac:dyDescent="0.2">
      <c r="A145" s="33"/>
      <c r="B145" s="52" t="s">
        <v>7</v>
      </c>
      <c r="C145" s="48" t="s">
        <v>452</v>
      </c>
      <c r="D145" s="49" t="s">
        <v>175</v>
      </c>
      <c r="E145" s="41">
        <v>1482000</v>
      </c>
      <c r="F145" s="61">
        <v>1482000</v>
      </c>
      <c r="G145" s="62">
        <v>617261.64</v>
      </c>
      <c r="H145" s="50">
        <f t="shared" si="5"/>
        <v>41.650582995951417</v>
      </c>
      <c r="I145" s="51">
        <f t="shared" si="6"/>
        <v>41.650582995951417</v>
      </c>
    </row>
    <row r="146" spans="1:9" s="4" customFormat="1" x14ac:dyDescent="0.2">
      <c r="A146" s="33"/>
      <c r="B146" s="52" t="s">
        <v>24</v>
      </c>
      <c r="C146" s="48" t="s">
        <v>452</v>
      </c>
      <c r="D146" s="49" t="s">
        <v>176</v>
      </c>
      <c r="E146" s="41">
        <v>1482000</v>
      </c>
      <c r="F146" s="61">
        <v>1482000</v>
      </c>
      <c r="G146" s="62">
        <v>617261.64</v>
      </c>
      <c r="H146" s="50">
        <f t="shared" si="5"/>
        <v>41.650582995951417</v>
      </c>
      <c r="I146" s="51">
        <f t="shared" si="6"/>
        <v>41.650582995951417</v>
      </c>
    </row>
    <row r="147" spans="1:9" s="4" customFormat="1" x14ac:dyDescent="0.2">
      <c r="A147" s="33"/>
      <c r="B147" s="52" t="s">
        <v>1</v>
      </c>
      <c r="C147" s="48" t="s">
        <v>452</v>
      </c>
      <c r="D147" s="49" t="s">
        <v>177</v>
      </c>
      <c r="E147" s="41">
        <v>26075000</v>
      </c>
      <c r="F147" s="61">
        <v>26075000</v>
      </c>
      <c r="G147" s="62">
        <v>9914067.3300000001</v>
      </c>
      <c r="H147" s="50">
        <f t="shared" si="5"/>
        <v>38.021351217641417</v>
      </c>
      <c r="I147" s="51">
        <f t="shared" si="6"/>
        <v>38.021351217641417</v>
      </c>
    </row>
    <row r="148" spans="1:9" s="4" customFormat="1" x14ac:dyDescent="0.2">
      <c r="A148" s="33"/>
      <c r="B148" s="52" t="s">
        <v>106</v>
      </c>
      <c r="C148" s="48" t="s">
        <v>452</v>
      </c>
      <c r="D148" s="49" t="s">
        <v>178</v>
      </c>
      <c r="E148" s="41">
        <v>26075000</v>
      </c>
      <c r="F148" s="61">
        <v>26075000</v>
      </c>
      <c r="G148" s="62">
        <v>9914067.3300000001</v>
      </c>
      <c r="H148" s="50">
        <f t="shared" si="5"/>
        <v>38.021351217641417</v>
      </c>
      <c r="I148" s="51">
        <f t="shared" si="6"/>
        <v>38.021351217641417</v>
      </c>
    </row>
    <row r="149" spans="1:9" s="4" customFormat="1" ht="25.5" x14ac:dyDescent="0.2">
      <c r="A149" s="33"/>
      <c r="B149" s="52" t="s">
        <v>29</v>
      </c>
      <c r="C149" s="48" t="s">
        <v>452</v>
      </c>
      <c r="D149" s="49" t="s">
        <v>171</v>
      </c>
      <c r="E149" s="41">
        <v>300000</v>
      </c>
      <c r="F149" s="61">
        <v>300000</v>
      </c>
      <c r="G149" s="62">
        <v>136023.54</v>
      </c>
      <c r="H149" s="50">
        <f t="shared" si="5"/>
        <v>45.341180000000001</v>
      </c>
      <c r="I149" s="51">
        <f t="shared" si="6"/>
        <v>45.341180000000001</v>
      </c>
    </row>
    <row r="150" spans="1:9" s="4" customFormat="1" x14ac:dyDescent="0.2">
      <c r="A150" s="33"/>
      <c r="B150" s="52" t="s">
        <v>28</v>
      </c>
      <c r="C150" s="48" t="s">
        <v>452</v>
      </c>
      <c r="D150" s="49" t="s">
        <v>173</v>
      </c>
      <c r="E150" s="41">
        <v>300000</v>
      </c>
      <c r="F150" s="61">
        <v>300000</v>
      </c>
      <c r="G150" s="62">
        <v>136023.54</v>
      </c>
      <c r="H150" s="50">
        <f t="shared" si="5"/>
        <v>45.341180000000001</v>
      </c>
      <c r="I150" s="51">
        <f t="shared" si="6"/>
        <v>45.341180000000001</v>
      </c>
    </row>
    <row r="151" spans="1:9" s="4" customFormat="1" ht="38.25" x14ac:dyDescent="0.2">
      <c r="A151" s="33"/>
      <c r="B151" s="52" t="s">
        <v>209</v>
      </c>
      <c r="C151" s="48" t="s">
        <v>453</v>
      </c>
      <c r="D151" s="49"/>
      <c r="E151" s="41">
        <v>9189700</v>
      </c>
      <c r="F151" s="61">
        <v>9189700</v>
      </c>
      <c r="G151" s="62">
        <v>0</v>
      </c>
      <c r="H151" s="50">
        <f t="shared" si="5"/>
        <v>0</v>
      </c>
      <c r="I151" s="51">
        <f t="shared" si="6"/>
        <v>0</v>
      </c>
    </row>
    <row r="152" spans="1:9" s="4" customFormat="1" ht="25.5" x14ac:dyDescent="0.2">
      <c r="A152" s="33"/>
      <c r="B152" s="52" t="s">
        <v>29</v>
      </c>
      <c r="C152" s="48" t="s">
        <v>453</v>
      </c>
      <c r="D152" s="49" t="s">
        <v>171</v>
      </c>
      <c r="E152" s="41">
        <v>9189700</v>
      </c>
      <c r="F152" s="61">
        <v>9189700</v>
      </c>
      <c r="G152" s="62">
        <v>0</v>
      </c>
      <c r="H152" s="50">
        <f t="shared" si="5"/>
        <v>0</v>
      </c>
      <c r="I152" s="51">
        <f t="shared" si="6"/>
        <v>0</v>
      </c>
    </row>
    <row r="153" spans="1:9" s="4" customFormat="1" x14ac:dyDescent="0.2">
      <c r="A153" s="33"/>
      <c r="B153" s="52" t="s">
        <v>49</v>
      </c>
      <c r="C153" s="48" t="s">
        <v>453</v>
      </c>
      <c r="D153" s="49" t="s">
        <v>172</v>
      </c>
      <c r="E153" s="41">
        <v>9189700</v>
      </c>
      <c r="F153" s="61">
        <v>9189700</v>
      </c>
      <c r="G153" s="62">
        <v>0</v>
      </c>
      <c r="H153" s="50">
        <f t="shared" si="5"/>
        <v>0</v>
      </c>
      <c r="I153" s="51">
        <f t="shared" si="6"/>
        <v>0</v>
      </c>
    </row>
    <row r="154" spans="1:9" s="4" customFormat="1" ht="25.5" x14ac:dyDescent="0.2">
      <c r="A154" s="33"/>
      <c r="B154" s="52" t="s">
        <v>210</v>
      </c>
      <c r="C154" s="48" t="s">
        <v>454</v>
      </c>
      <c r="D154" s="49"/>
      <c r="E154" s="41">
        <v>14096800</v>
      </c>
      <c r="F154" s="61">
        <v>14096800</v>
      </c>
      <c r="G154" s="62">
        <v>4198705.4000000004</v>
      </c>
      <c r="H154" s="50">
        <f t="shared" si="5"/>
        <v>29.784812155950291</v>
      </c>
      <c r="I154" s="51">
        <f t="shared" si="6"/>
        <v>29.784812155950291</v>
      </c>
    </row>
    <row r="155" spans="1:9" s="4" customFormat="1" ht="25.5" x14ac:dyDescent="0.2">
      <c r="A155" s="33"/>
      <c r="B155" s="52" t="s">
        <v>25</v>
      </c>
      <c r="C155" s="48" t="s">
        <v>455</v>
      </c>
      <c r="D155" s="49"/>
      <c r="E155" s="41">
        <v>14096800</v>
      </c>
      <c r="F155" s="61">
        <v>14096800</v>
      </c>
      <c r="G155" s="62">
        <v>4198705.4000000004</v>
      </c>
      <c r="H155" s="50">
        <f t="shared" si="5"/>
        <v>29.784812155950291</v>
      </c>
      <c r="I155" s="51">
        <f t="shared" si="6"/>
        <v>29.784812155950291</v>
      </c>
    </row>
    <row r="156" spans="1:9" s="4" customFormat="1" ht="25.5" x14ac:dyDescent="0.2">
      <c r="A156" s="33"/>
      <c r="B156" s="52" t="s">
        <v>29</v>
      </c>
      <c r="C156" s="48" t="s">
        <v>455</v>
      </c>
      <c r="D156" s="49" t="s">
        <v>171</v>
      </c>
      <c r="E156" s="41">
        <v>14096800</v>
      </c>
      <c r="F156" s="61">
        <v>14096800</v>
      </c>
      <c r="G156" s="62">
        <v>4198705.4000000004</v>
      </c>
      <c r="H156" s="50">
        <f t="shared" si="5"/>
        <v>29.784812155950291</v>
      </c>
      <c r="I156" s="51">
        <f t="shared" si="6"/>
        <v>29.784812155950291</v>
      </c>
    </row>
    <row r="157" spans="1:9" s="4" customFormat="1" x14ac:dyDescent="0.2">
      <c r="A157" s="33"/>
      <c r="B157" s="52" t="s">
        <v>49</v>
      </c>
      <c r="C157" s="48" t="s">
        <v>455</v>
      </c>
      <c r="D157" s="49" t="s">
        <v>172</v>
      </c>
      <c r="E157" s="41">
        <v>7505800</v>
      </c>
      <c r="F157" s="61">
        <v>8062446</v>
      </c>
      <c r="G157" s="62">
        <v>3102019</v>
      </c>
      <c r="H157" s="50">
        <f t="shared" si="5"/>
        <v>41.328292786911454</v>
      </c>
      <c r="I157" s="51">
        <f t="shared" si="6"/>
        <v>38.47491195599946</v>
      </c>
    </row>
    <row r="158" spans="1:9" s="4" customFormat="1" x14ac:dyDescent="0.2">
      <c r="A158" s="33"/>
      <c r="B158" s="52" t="s">
        <v>28</v>
      </c>
      <c r="C158" s="48" t="s">
        <v>455</v>
      </c>
      <c r="D158" s="49" t="s">
        <v>173</v>
      </c>
      <c r="E158" s="41">
        <v>6591000</v>
      </c>
      <c r="F158" s="61">
        <v>6034354</v>
      </c>
      <c r="G158" s="62">
        <v>1096686.3999999999</v>
      </c>
      <c r="H158" s="50">
        <f t="shared" si="5"/>
        <v>16.639150356546807</v>
      </c>
      <c r="I158" s="51">
        <f t="shared" si="6"/>
        <v>18.174048125118279</v>
      </c>
    </row>
    <row r="159" spans="1:9" s="4" customFormat="1" ht="25.5" x14ac:dyDescent="0.2">
      <c r="A159" s="33"/>
      <c r="B159" s="52" t="s">
        <v>301</v>
      </c>
      <c r="C159" s="48" t="s">
        <v>456</v>
      </c>
      <c r="D159" s="49"/>
      <c r="E159" s="41">
        <v>21310000</v>
      </c>
      <c r="F159" s="61">
        <v>24122000</v>
      </c>
      <c r="G159" s="62">
        <v>1643537.5</v>
      </c>
      <c r="H159" s="50">
        <f t="shared" si="5"/>
        <v>7.7125175973721261</v>
      </c>
      <c r="I159" s="51">
        <f t="shared" si="6"/>
        <v>6.8134379404692815</v>
      </c>
    </row>
    <row r="160" spans="1:9" s="4" customFormat="1" ht="25.5" x14ac:dyDescent="0.2">
      <c r="A160" s="33"/>
      <c r="B160" s="52" t="s">
        <v>109</v>
      </c>
      <c r="C160" s="48" t="s">
        <v>457</v>
      </c>
      <c r="D160" s="49"/>
      <c r="E160" s="41">
        <v>1100000</v>
      </c>
      <c r="F160" s="61">
        <v>2665000</v>
      </c>
      <c r="G160" s="62">
        <v>700000</v>
      </c>
      <c r="H160" s="50">
        <f t="shared" si="5"/>
        <v>63.636363636363633</v>
      </c>
      <c r="I160" s="51">
        <f t="shared" si="6"/>
        <v>26.266416510318951</v>
      </c>
    </row>
    <row r="161" spans="1:9" s="4" customFormat="1" ht="25.5" x14ac:dyDescent="0.2">
      <c r="A161" s="33"/>
      <c r="B161" s="52" t="s">
        <v>29</v>
      </c>
      <c r="C161" s="48" t="s">
        <v>457</v>
      </c>
      <c r="D161" s="49" t="s">
        <v>171</v>
      </c>
      <c r="E161" s="41">
        <v>1100000</v>
      </c>
      <c r="F161" s="61">
        <v>2665000</v>
      </c>
      <c r="G161" s="62">
        <v>700000</v>
      </c>
      <c r="H161" s="50">
        <f t="shared" si="5"/>
        <v>63.636363636363633</v>
      </c>
      <c r="I161" s="51">
        <f t="shared" si="6"/>
        <v>26.266416510318951</v>
      </c>
    </row>
    <row r="162" spans="1:9" s="4" customFormat="1" x14ac:dyDescent="0.2">
      <c r="A162" s="33"/>
      <c r="B162" s="52" t="s">
        <v>49</v>
      </c>
      <c r="C162" s="48" t="s">
        <v>457</v>
      </c>
      <c r="D162" s="49" t="s">
        <v>172</v>
      </c>
      <c r="E162" s="41">
        <v>1100000</v>
      </c>
      <c r="F162" s="61">
        <v>1030000</v>
      </c>
      <c r="G162" s="62">
        <v>330000</v>
      </c>
      <c r="H162" s="50">
        <f t="shared" si="5"/>
        <v>30</v>
      </c>
      <c r="I162" s="51">
        <f t="shared" si="6"/>
        <v>32.038834951456316</v>
      </c>
    </row>
    <row r="163" spans="1:9" s="4" customFormat="1" x14ac:dyDescent="0.2">
      <c r="A163" s="33"/>
      <c r="B163" s="52" t="s">
        <v>28</v>
      </c>
      <c r="C163" s="48" t="s">
        <v>457</v>
      </c>
      <c r="D163" s="49" t="s">
        <v>173</v>
      </c>
      <c r="E163" s="41">
        <v>0</v>
      </c>
      <c r="F163" s="61">
        <v>1635000</v>
      </c>
      <c r="G163" s="62">
        <v>370000</v>
      </c>
      <c r="H163" s="50"/>
      <c r="I163" s="51">
        <f t="shared" si="6"/>
        <v>22.629969418960243</v>
      </c>
    </row>
    <row r="164" spans="1:9" s="4" customFormat="1" x14ac:dyDescent="0.2">
      <c r="A164" s="33"/>
      <c r="B164" s="52" t="s">
        <v>18</v>
      </c>
      <c r="C164" s="48" t="s">
        <v>458</v>
      </c>
      <c r="D164" s="49"/>
      <c r="E164" s="41">
        <v>20210000</v>
      </c>
      <c r="F164" s="61">
        <v>21457000</v>
      </c>
      <c r="G164" s="62">
        <v>943537.5</v>
      </c>
      <c r="H164" s="50">
        <f t="shared" ref="H164:H227" si="7">G164/E164*100</f>
        <v>4.6686665017318152</v>
      </c>
      <c r="I164" s="51">
        <f t="shared" ref="I164:I227" si="8">G164/F164*100</f>
        <v>4.3973411940159393</v>
      </c>
    </row>
    <row r="165" spans="1:9" s="4" customFormat="1" ht="25.5" x14ac:dyDescent="0.2">
      <c r="A165" s="33"/>
      <c r="B165" s="52" t="s">
        <v>3</v>
      </c>
      <c r="C165" s="48" t="s">
        <v>458</v>
      </c>
      <c r="D165" s="49" t="s">
        <v>179</v>
      </c>
      <c r="E165" s="41">
        <v>19000000</v>
      </c>
      <c r="F165" s="61">
        <v>19000000</v>
      </c>
      <c r="G165" s="62">
        <v>0</v>
      </c>
      <c r="H165" s="50">
        <f t="shared" si="7"/>
        <v>0</v>
      </c>
      <c r="I165" s="51">
        <f t="shared" si="8"/>
        <v>0</v>
      </c>
    </row>
    <row r="166" spans="1:9" s="4" customFormat="1" ht="25.5" x14ac:dyDescent="0.2">
      <c r="A166" s="33"/>
      <c r="B166" s="52" t="s">
        <v>2</v>
      </c>
      <c r="C166" s="48" t="s">
        <v>458</v>
      </c>
      <c r="D166" s="49" t="s">
        <v>180</v>
      </c>
      <c r="E166" s="41">
        <v>19000000</v>
      </c>
      <c r="F166" s="61">
        <v>19000000</v>
      </c>
      <c r="G166" s="62">
        <v>0</v>
      </c>
      <c r="H166" s="50">
        <f t="shared" si="7"/>
        <v>0</v>
      </c>
      <c r="I166" s="51">
        <f t="shared" si="8"/>
        <v>0</v>
      </c>
    </row>
    <row r="167" spans="1:9" s="4" customFormat="1" ht="25.5" x14ac:dyDescent="0.2">
      <c r="A167" s="33"/>
      <c r="B167" s="52" t="s">
        <v>29</v>
      </c>
      <c r="C167" s="48" t="s">
        <v>458</v>
      </c>
      <c r="D167" s="49" t="s">
        <v>171</v>
      </c>
      <c r="E167" s="41">
        <v>1210000</v>
      </c>
      <c r="F167" s="61">
        <v>2457000</v>
      </c>
      <c r="G167" s="62">
        <v>943537.5</v>
      </c>
      <c r="H167" s="50">
        <f t="shared" si="7"/>
        <v>77.978305785123965</v>
      </c>
      <c r="I167" s="51">
        <f t="shared" si="8"/>
        <v>38.402014652014657</v>
      </c>
    </row>
    <row r="168" spans="1:9" s="4" customFormat="1" x14ac:dyDescent="0.2">
      <c r="A168" s="33"/>
      <c r="B168" s="63" t="s">
        <v>49</v>
      </c>
      <c r="C168" s="64" t="s">
        <v>458</v>
      </c>
      <c r="D168" s="65" t="s">
        <v>172</v>
      </c>
      <c r="E168" s="61">
        <v>0</v>
      </c>
      <c r="F168" s="61">
        <v>1247000</v>
      </c>
      <c r="G168" s="62">
        <v>0</v>
      </c>
      <c r="H168" s="50"/>
      <c r="I168" s="51">
        <f t="shared" si="8"/>
        <v>0</v>
      </c>
    </row>
    <row r="169" spans="1:9" s="4" customFormat="1" x14ac:dyDescent="0.2">
      <c r="A169" s="33"/>
      <c r="B169" s="52" t="s">
        <v>28</v>
      </c>
      <c r="C169" s="48" t="s">
        <v>458</v>
      </c>
      <c r="D169" s="49" t="s">
        <v>173</v>
      </c>
      <c r="E169" s="41">
        <v>1210000</v>
      </c>
      <c r="F169" s="61">
        <v>1210000</v>
      </c>
      <c r="G169" s="62">
        <v>943537.5</v>
      </c>
      <c r="H169" s="50">
        <f t="shared" si="7"/>
        <v>77.978305785123965</v>
      </c>
      <c r="I169" s="51">
        <f t="shared" si="8"/>
        <v>77.978305785123965</v>
      </c>
    </row>
    <row r="170" spans="1:9" s="4" customFormat="1" ht="25.5" x14ac:dyDescent="0.2">
      <c r="A170" s="33"/>
      <c r="B170" s="47" t="s">
        <v>211</v>
      </c>
      <c r="C170" s="48" t="s">
        <v>459</v>
      </c>
      <c r="D170" s="49"/>
      <c r="E170" s="41">
        <v>66317200</v>
      </c>
      <c r="F170" s="61">
        <v>68185738</v>
      </c>
      <c r="G170" s="62">
        <v>29792809.050000001</v>
      </c>
      <c r="H170" s="50">
        <f t="shared" si="7"/>
        <v>44.924708899048817</v>
      </c>
      <c r="I170" s="51">
        <f t="shared" si="8"/>
        <v>43.693607965349003</v>
      </c>
    </row>
    <row r="171" spans="1:9" s="4" customFormat="1" x14ac:dyDescent="0.2">
      <c r="A171" s="33"/>
      <c r="B171" s="52" t="s">
        <v>212</v>
      </c>
      <c r="C171" s="48" t="s">
        <v>460</v>
      </c>
      <c r="D171" s="49"/>
      <c r="E171" s="41">
        <v>55306000</v>
      </c>
      <c r="F171" s="61">
        <v>57174538</v>
      </c>
      <c r="G171" s="62">
        <v>24634524.050000001</v>
      </c>
      <c r="H171" s="50">
        <f t="shared" si="7"/>
        <v>44.542226973565256</v>
      </c>
      <c r="I171" s="51">
        <f t="shared" si="8"/>
        <v>43.08652926937512</v>
      </c>
    </row>
    <row r="172" spans="1:9" s="4" customFormat="1" ht="51" x14ac:dyDescent="0.2">
      <c r="A172" s="33"/>
      <c r="B172" s="52" t="s">
        <v>213</v>
      </c>
      <c r="C172" s="48" t="s">
        <v>461</v>
      </c>
      <c r="D172" s="49"/>
      <c r="E172" s="41">
        <v>45886400</v>
      </c>
      <c r="F172" s="61">
        <v>47754938</v>
      </c>
      <c r="G172" s="62">
        <v>20192072.25</v>
      </c>
      <c r="H172" s="50">
        <f t="shared" si="7"/>
        <v>44.004481175250184</v>
      </c>
      <c r="I172" s="51">
        <f t="shared" si="8"/>
        <v>42.28268969797427</v>
      </c>
    </row>
    <row r="173" spans="1:9" s="4" customFormat="1" ht="51" x14ac:dyDescent="0.2">
      <c r="A173" s="33"/>
      <c r="B173" s="52" t="s">
        <v>108</v>
      </c>
      <c r="C173" s="48" t="s">
        <v>462</v>
      </c>
      <c r="D173" s="49"/>
      <c r="E173" s="41">
        <v>21449700</v>
      </c>
      <c r="F173" s="61">
        <v>21449700</v>
      </c>
      <c r="G173" s="62">
        <v>13730264.060000001</v>
      </c>
      <c r="H173" s="50">
        <f t="shared" si="7"/>
        <v>64.011450323314548</v>
      </c>
      <c r="I173" s="51">
        <f t="shared" si="8"/>
        <v>64.011450323314548</v>
      </c>
    </row>
    <row r="174" spans="1:9" s="4" customFormat="1" ht="25.5" x14ac:dyDescent="0.2">
      <c r="A174" s="33"/>
      <c r="B174" s="52" t="s">
        <v>3</v>
      </c>
      <c r="C174" s="48" t="s">
        <v>462</v>
      </c>
      <c r="D174" s="49" t="s">
        <v>179</v>
      </c>
      <c r="E174" s="41">
        <v>505700</v>
      </c>
      <c r="F174" s="61">
        <v>505700</v>
      </c>
      <c r="G174" s="62">
        <v>0</v>
      </c>
      <c r="H174" s="50">
        <f t="shared" si="7"/>
        <v>0</v>
      </c>
      <c r="I174" s="51">
        <f t="shared" si="8"/>
        <v>0</v>
      </c>
    </row>
    <row r="175" spans="1:9" s="4" customFormat="1" ht="25.5" x14ac:dyDescent="0.2">
      <c r="A175" s="33"/>
      <c r="B175" s="52" t="s">
        <v>2</v>
      </c>
      <c r="C175" s="48" t="s">
        <v>462</v>
      </c>
      <c r="D175" s="49" t="s">
        <v>180</v>
      </c>
      <c r="E175" s="41">
        <v>505700</v>
      </c>
      <c r="F175" s="61">
        <v>505700</v>
      </c>
      <c r="G175" s="62">
        <v>0</v>
      </c>
      <c r="H175" s="50">
        <f t="shared" si="7"/>
        <v>0</v>
      </c>
      <c r="I175" s="51">
        <f t="shared" si="8"/>
        <v>0</v>
      </c>
    </row>
    <row r="176" spans="1:9" s="4" customFormat="1" x14ac:dyDescent="0.2">
      <c r="A176" s="33"/>
      <c r="B176" s="52" t="s">
        <v>1</v>
      </c>
      <c r="C176" s="48" t="s">
        <v>462</v>
      </c>
      <c r="D176" s="49" t="s">
        <v>177</v>
      </c>
      <c r="E176" s="41">
        <v>20944000</v>
      </c>
      <c r="F176" s="61">
        <v>20944000</v>
      </c>
      <c r="G176" s="62">
        <v>13730264.060000001</v>
      </c>
      <c r="H176" s="50">
        <f t="shared" si="7"/>
        <v>65.557028552330024</v>
      </c>
      <c r="I176" s="51">
        <f t="shared" si="8"/>
        <v>65.557028552330024</v>
      </c>
    </row>
    <row r="177" spans="1:9" s="4" customFormat="1" ht="25.5" x14ac:dyDescent="0.2">
      <c r="A177" s="33"/>
      <c r="B177" s="52" t="s">
        <v>14</v>
      </c>
      <c r="C177" s="48" t="s">
        <v>462</v>
      </c>
      <c r="D177" s="49" t="s">
        <v>181</v>
      </c>
      <c r="E177" s="41">
        <v>20944000</v>
      </c>
      <c r="F177" s="61">
        <v>20944000</v>
      </c>
      <c r="G177" s="62">
        <v>13730264.060000001</v>
      </c>
      <c r="H177" s="50">
        <f t="shared" si="7"/>
        <v>65.557028552330024</v>
      </c>
      <c r="I177" s="51">
        <f t="shared" si="8"/>
        <v>65.557028552330024</v>
      </c>
    </row>
    <row r="178" spans="1:9" s="4" customFormat="1" ht="38.25" x14ac:dyDescent="0.2">
      <c r="A178" s="33"/>
      <c r="B178" s="52" t="s">
        <v>105</v>
      </c>
      <c r="C178" s="48" t="s">
        <v>463</v>
      </c>
      <c r="D178" s="49"/>
      <c r="E178" s="41">
        <v>11113200</v>
      </c>
      <c r="F178" s="61">
        <v>12981738</v>
      </c>
      <c r="G178" s="62">
        <v>0</v>
      </c>
      <c r="H178" s="50">
        <f t="shared" si="7"/>
        <v>0</v>
      </c>
      <c r="I178" s="51">
        <f t="shared" si="8"/>
        <v>0</v>
      </c>
    </row>
    <row r="179" spans="1:9" s="4" customFormat="1" ht="25.5" x14ac:dyDescent="0.2">
      <c r="A179" s="33"/>
      <c r="B179" s="52" t="s">
        <v>63</v>
      </c>
      <c r="C179" s="48" t="s">
        <v>463</v>
      </c>
      <c r="D179" s="49" t="s">
        <v>186</v>
      </c>
      <c r="E179" s="41">
        <v>11113200</v>
      </c>
      <c r="F179" s="61">
        <v>12981738</v>
      </c>
      <c r="G179" s="62">
        <v>0</v>
      </c>
      <c r="H179" s="50">
        <f t="shared" si="7"/>
        <v>0</v>
      </c>
      <c r="I179" s="51">
        <f t="shared" si="8"/>
        <v>0</v>
      </c>
    </row>
    <row r="180" spans="1:9" s="4" customFormat="1" x14ac:dyDescent="0.2">
      <c r="A180" s="33"/>
      <c r="B180" s="52" t="s">
        <v>62</v>
      </c>
      <c r="C180" s="48" t="s">
        <v>463</v>
      </c>
      <c r="D180" s="49" t="s">
        <v>187</v>
      </c>
      <c r="E180" s="41">
        <v>11113200</v>
      </c>
      <c r="F180" s="61">
        <v>12981738</v>
      </c>
      <c r="G180" s="62">
        <v>0</v>
      </c>
      <c r="H180" s="50">
        <f t="shared" si="7"/>
        <v>0</v>
      </c>
      <c r="I180" s="51">
        <f t="shared" si="8"/>
        <v>0</v>
      </c>
    </row>
    <row r="181" spans="1:9" s="4" customFormat="1" ht="89.25" x14ac:dyDescent="0.2">
      <c r="A181" s="33"/>
      <c r="B181" s="52" t="s">
        <v>348</v>
      </c>
      <c r="C181" s="48" t="s">
        <v>464</v>
      </c>
      <c r="D181" s="49"/>
      <c r="E181" s="41">
        <v>13195600</v>
      </c>
      <c r="F181" s="61">
        <v>13195600</v>
      </c>
      <c r="G181" s="62">
        <v>6461808.1900000004</v>
      </c>
      <c r="H181" s="50">
        <f t="shared" si="7"/>
        <v>48.969415486980509</v>
      </c>
      <c r="I181" s="51">
        <f t="shared" si="8"/>
        <v>48.969415486980509</v>
      </c>
    </row>
    <row r="182" spans="1:9" s="4" customFormat="1" ht="51" x14ac:dyDescent="0.2">
      <c r="A182" s="33"/>
      <c r="B182" s="52" t="s">
        <v>7</v>
      </c>
      <c r="C182" s="48" t="s">
        <v>464</v>
      </c>
      <c r="D182" s="49" t="s">
        <v>175</v>
      </c>
      <c r="E182" s="41">
        <v>11322600</v>
      </c>
      <c r="F182" s="61">
        <v>11322600</v>
      </c>
      <c r="G182" s="62">
        <v>5772253.4900000002</v>
      </c>
      <c r="H182" s="50">
        <f t="shared" si="7"/>
        <v>50.979929433169055</v>
      </c>
      <c r="I182" s="51">
        <f t="shared" si="8"/>
        <v>50.979929433169055</v>
      </c>
    </row>
    <row r="183" spans="1:9" s="4" customFormat="1" ht="25.5" x14ac:dyDescent="0.2">
      <c r="A183" s="33"/>
      <c r="B183" s="52" t="s">
        <v>6</v>
      </c>
      <c r="C183" s="48" t="s">
        <v>464</v>
      </c>
      <c r="D183" s="49" t="s">
        <v>182</v>
      </c>
      <c r="E183" s="41">
        <v>11322600</v>
      </c>
      <c r="F183" s="61">
        <v>11322600</v>
      </c>
      <c r="G183" s="62">
        <v>5772253.4900000002</v>
      </c>
      <c r="H183" s="50">
        <f t="shared" si="7"/>
        <v>50.979929433169055</v>
      </c>
      <c r="I183" s="51">
        <f t="shared" si="8"/>
        <v>50.979929433169055</v>
      </c>
    </row>
    <row r="184" spans="1:9" s="4" customFormat="1" ht="25.5" x14ac:dyDescent="0.2">
      <c r="A184" s="33"/>
      <c r="B184" s="52" t="s">
        <v>3</v>
      </c>
      <c r="C184" s="48" t="s">
        <v>464</v>
      </c>
      <c r="D184" s="49" t="s">
        <v>179</v>
      </c>
      <c r="E184" s="41">
        <v>1312700</v>
      </c>
      <c r="F184" s="61">
        <v>1312700</v>
      </c>
      <c r="G184" s="62">
        <v>204000.4</v>
      </c>
      <c r="H184" s="50">
        <f t="shared" si="7"/>
        <v>15.540519539879638</v>
      </c>
      <c r="I184" s="51">
        <f t="shared" si="8"/>
        <v>15.540519539879638</v>
      </c>
    </row>
    <row r="185" spans="1:9" s="4" customFormat="1" ht="25.5" x14ac:dyDescent="0.2">
      <c r="A185" s="33"/>
      <c r="B185" s="52" t="s">
        <v>2</v>
      </c>
      <c r="C185" s="48" t="s">
        <v>464</v>
      </c>
      <c r="D185" s="49" t="s">
        <v>180</v>
      </c>
      <c r="E185" s="41">
        <v>1312700</v>
      </c>
      <c r="F185" s="61">
        <v>1312700</v>
      </c>
      <c r="G185" s="62">
        <v>204000.4</v>
      </c>
      <c r="H185" s="50">
        <f t="shared" si="7"/>
        <v>15.540519539879638</v>
      </c>
      <c r="I185" s="51">
        <f t="shared" si="8"/>
        <v>15.540519539879638</v>
      </c>
    </row>
    <row r="186" spans="1:9" s="4" customFormat="1" ht="25.5" x14ac:dyDescent="0.2">
      <c r="A186" s="33"/>
      <c r="B186" s="52" t="s">
        <v>29</v>
      </c>
      <c r="C186" s="48" t="s">
        <v>464</v>
      </c>
      <c r="D186" s="49" t="s">
        <v>171</v>
      </c>
      <c r="E186" s="41">
        <v>560300</v>
      </c>
      <c r="F186" s="61">
        <v>560300</v>
      </c>
      <c r="G186" s="62">
        <v>485554.3</v>
      </c>
      <c r="H186" s="50">
        <f t="shared" si="7"/>
        <v>86.659700160628233</v>
      </c>
      <c r="I186" s="51">
        <f t="shared" si="8"/>
        <v>86.659700160628233</v>
      </c>
    </row>
    <row r="187" spans="1:9" s="4" customFormat="1" ht="38.25" x14ac:dyDescent="0.2">
      <c r="A187" s="33"/>
      <c r="B187" s="52" t="s">
        <v>347</v>
      </c>
      <c r="C187" s="48" t="s">
        <v>464</v>
      </c>
      <c r="D187" s="49" t="s">
        <v>174</v>
      </c>
      <c r="E187" s="41">
        <v>560300</v>
      </c>
      <c r="F187" s="61">
        <v>560300</v>
      </c>
      <c r="G187" s="62">
        <v>485554.3</v>
      </c>
      <c r="H187" s="50">
        <f t="shared" si="7"/>
        <v>86.659700160628233</v>
      </c>
      <c r="I187" s="51">
        <f t="shared" si="8"/>
        <v>86.659700160628233</v>
      </c>
    </row>
    <row r="188" spans="1:9" s="4" customFormat="1" ht="76.5" x14ac:dyDescent="0.2">
      <c r="A188" s="33"/>
      <c r="B188" s="52" t="s">
        <v>349</v>
      </c>
      <c r="C188" s="48" t="s">
        <v>465</v>
      </c>
      <c r="D188" s="49"/>
      <c r="E188" s="41">
        <v>127900</v>
      </c>
      <c r="F188" s="61">
        <v>127900</v>
      </c>
      <c r="G188" s="62">
        <v>0</v>
      </c>
      <c r="H188" s="50">
        <f t="shared" si="7"/>
        <v>0</v>
      </c>
      <c r="I188" s="51">
        <f t="shared" si="8"/>
        <v>0</v>
      </c>
    </row>
    <row r="189" spans="1:9" s="4" customFormat="1" ht="51" x14ac:dyDescent="0.2">
      <c r="A189" s="33"/>
      <c r="B189" s="52" t="s">
        <v>7</v>
      </c>
      <c r="C189" s="48" t="s">
        <v>465</v>
      </c>
      <c r="D189" s="49" t="s">
        <v>175</v>
      </c>
      <c r="E189" s="41">
        <v>111200</v>
      </c>
      <c r="F189" s="61">
        <v>111200</v>
      </c>
      <c r="G189" s="62">
        <v>0</v>
      </c>
      <c r="H189" s="50">
        <f t="shared" si="7"/>
        <v>0</v>
      </c>
      <c r="I189" s="51">
        <f t="shared" si="8"/>
        <v>0</v>
      </c>
    </row>
    <row r="190" spans="1:9" s="4" customFormat="1" ht="25.5" x14ac:dyDescent="0.2">
      <c r="A190" s="33"/>
      <c r="B190" s="52" t="s">
        <v>6</v>
      </c>
      <c r="C190" s="48" t="s">
        <v>465</v>
      </c>
      <c r="D190" s="49" t="s">
        <v>182</v>
      </c>
      <c r="E190" s="41">
        <v>111200</v>
      </c>
      <c r="F190" s="61">
        <v>111200</v>
      </c>
      <c r="G190" s="62">
        <v>0</v>
      </c>
      <c r="H190" s="50">
        <f t="shared" si="7"/>
        <v>0</v>
      </c>
      <c r="I190" s="51">
        <f t="shared" si="8"/>
        <v>0</v>
      </c>
    </row>
    <row r="191" spans="1:9" s="4" customFormat="1" ht="25.5" x14ac:dyDescent="0.2">
      <c r="A191" s="33"/>
      <c r="B191" s="52" t="s">
        <v>3</v>
      </c>
      <c r="C191" s="48" t="s">
        <v>465</v>
      </c>
      <c r="D191" s="49" t="s">
        <v>179</v>
      </c>
      <c r="E191" s="41">
        <v>16700</v>
      </c>
      <c r="F191" s="61">
        <v>16700</v>
      </c>
      <c r="G191" s="62">
        <v>0</v>
      </c>
      <c r="H191" s="50">
        <f t="shared" si="7"/>
        <v>0</v>
      </c>
      <c r="I191" s="51">
        <f t="shared" si="8"/>
        <v>0</v>
      </c>
    </row>
    <row r="192" spans="1:9" s="4" customFormat="1" ht="25.5" x14ac:dyDescent="0.2">
      <c r="A192" s="33"/>
      <c r="B192" s="52" t="s">
        <v>2</v>
      </c>
      <c r="C192" s="48" t="s">
        <v>465</v>
      </c>
      <c r="D192" s="49" t="s">
        <v>180</v>
      </c>
      <c r="E192" s="41">
        <v>16700</v>
      </c>
      <c r="F192" s="61">
        <v>16700</v>
      </c>
      <c r="G192" s="62">
        <v>0</v>
      </c>
      <c r="H192" s="50">
        <f t="shared" si="7"/>
        <v>0</v>
      </c>
      <c r="I192" s="51">
        <f t="shared" si="8"/>
        <v>0</v>
      </c>
    </row>
    <row r="193" spans="1:9" s="4" customFormat="1" ht="25.5" x14ac:dyDescent="0.2">
      <c r="A193" s="33"/>
      <c r="B193" s="52" t="s">
        <v>214</v>
      </c>
      <c r="C193" s="48" t="s">
        <v>466</v>
      </c>
      <c r="D193" s="49"/>
      <c r="E193" s="41">
        <v>9419600</v>
      </c>
      <c r="F193" s="61">
        <v>9419600</v>
      </c>
      <c r="G193" s="62">
        <v>4442451.8</v>
      </c>
      <c r="H193" s="50">
        <f t="shared" si="7"/>
        <v>47.161788186334874</v>
      </c>
      <c r="I193" s="51">
        <f t="shared" si="8"/>
        <v>47.161788186334874</v>
      </c>
    </row>
    <row r="194" spans="1:9" s="4" customFormat="1" ht="38.25" x14ac:dyDescent="0.2">
      <c r="A194" s="33"/>
      <c r="B194" s="52" t="s">
        <v>215</v>
      </c>
      <c r="C194" s="48" t="s">
        <v>467</v>
      </c>
      <c r="D194" s="49"/>
      <c r="E194" s="41">
        <v>9419600</v>
      </c>
      <c r="F194" s="61">
        <v>9419600</v>
      </c>
      <c r="G194" s="62">
        <v>4442451.8</v>
      </c>
      <c r="H194" s="50">
        <f t="shared" si="7"/>
        <v>47.161788186334874</v>
      </c>
      <c r="I194" s="51">
        <f t="shared" si="8"/>
        <v>47.161788186334874</v>
      </c>
    </row>
    <row r="195" spans="1:9" s="4" customFormat="1" ht="51" x14ac:dyDescent="0.2">
      <c r="A195" s="33"/>
      <c r="B195" s="52" t="s">
        <v>7</v>
      </c>
      <c r="C195" s="48" t="s">
        <v>467</v>
      </c>
      <c r="D195" s="49" t="s">
        <v>175</v>
      </c>
      <c r="E195" s="41">
        <v>7735200</v>
      </c>
      <c r="F195" s="61">
        <v>7735200</v>
      </c>
      <c r="G195" s="62">
        <v>4303329.5</v>
      </c>
      <c r="H195" s="50">
        <f t="shared" si="7"/>
        <v>55.633073482262908</v>
      </c>
      <c r="I195" s="51">
        <f t="shared" si="8"/>
        <v>55.633073482262908</v>
      </c>
    </row>
    <row r="196" spans="1:9" s="4" customFormat="1" ht="25.5" x14ac:dyDescent="0.2">
      <c r="A196" s="33"/>
      <c r="B196" s="52" t="s">
        <v>6</v>
      </c>
      <c r="C196" s="48" t="s">
        <v>467</v>
      </c>
      <c r="D196" s="49" t="s">
        <v>182</v>
      </c>
      <c r="E196" s="41">
        <v>7735200</v>
      </c>
      <c r="F196" s="61">
        <v>7735200</v>
      </c>
      <c r="G196" s="62">
        <v>4303329.5</v>
      </c>
      <c r="H196" s="50">
        <f t="shared" si="7"/>
        <v>55.633073482262908</v>
      </c>
      <c r="I196" s="51">
        <f t="shared" si="8"/>
        <v>55.633073482262908</v>
      </c>
    </row>
    <row r="197" spans="1:9" s="4" customFormat="1" ht="25.5" x14ac:dyDescent="0.2">
      <c r="A197" s="33"/>
      <c r="B197" s="52" t="s">
        <v>3</v>
      </c>
      <c r="C197" s="48" t="s">
        <v>467</v>
      </c>
      <c r="D197" s="49" t="s">
        <v>179</v>
      </c>
      <c r="E197" s="41">
        <v>1684400</v>
      </c>
      <c r="F197" s="61">
        <v>1684400</v>
      </c>
      <c r="G197" s="62">
        <v>139122.29999999999</v>
      </c>
      <c r="H197" s="50">
        <f t="shared" si="7"/>
        <v>8.2594573735454766</v>
      </c>
      <c r="I197" s="51">
        <f t="shared" si="8"/>
        <v>8.2594573735454766</v>
      </c>
    </row>
    <row r="198" spans="1:9" s="4" customFormat="1" ht="25.5" x14ac:dyDescent="0.2">
      <c r="A198" s="33"/>
      <c r="B198" s="52" t="s">
        <v>2</v>
      </c>
      <c r="C198" s="48" t="s">
        <v>467</v>
      </c>
      <c r="D198" s="49" t="s">
        <v>180</v>
      </c>
      <c r="E198" s="41">
        <v>1684400</v>
      </c>
      <c r="F198" s="61">
        <v>1684400</v>
      </c>
      <c r="G198" s="62">
        <v>139122.29999999999</v>
      </c>
      <c r="H198" s="50">
        <f t="shared" si="7"/>
        <v>8.2594573735454766</v>
      </c>
      <c r="I198" s="51">
        <f t="shared" si="8"/>
        <v>8.2594573735454766</v>
      </c>
    </row>
    <row r="199" spans="1:9" s="4" customFormat="1" ht="25.5" x14ac:dyDescent="0.2">
      <c r="A199" s="33"/>
      <c r="B199" s="52" t="s">
        <v>337</v>
      </c>
      <c r="C199" s="48" t="s">
        <v>468</v>
      </c>
      <c r="D199" s="49"/>
      <c r="E199" s="41">
        <v>11011200</v>
      </c>
      <c r="F199" s="61">
        <v>11011200</v>
      </c>
      <c r="G199" s="62">
        <v>5158285</v>
      </c>
      <c r="H199" s="50">
        <f t="shared" si="7"/>
        <v>46.845802455681493</v>
      </c>
      <c r="I199" s="51">
        <f t="shared" si="8"/>
        <v>46.845802455681493</v>
      </c>
    </row>
    <row r="200" spans="1:9" s="4" customFormat="1" ht="25.5" x14ac:dyDescent="0.2">
      <c r="A200" s="33"/>
      <c r="B200" s="52" t="s">
        <v>216</v>
      </c>
      <c r="C200" s="48" t="s">
        <v>469</v>
      </c>
      <c r="D200" s="49"/>
      <c r="E200" s="41">
        <v>6065000</v>
      </c>
      <c r="F200" s="61">
        <v>6065000</v>
      </c>
      <c r="G200" s="62">
        <v>2846645</v>
      </c>
      <c r="H200" s="50">
        <f t="shared" si="7"/>
        <v>46.935614179719707</v>
      </c>
      <c r="I200" s="51">
        <f t="shared" si="8"/>
        <v>46.935614179719707</v>
      </c>
    </row>
    <row r="201" spans="1:9" s="4" customFormat="1" x14ac:dyDescent="0.2">
      <c r="A201" s="33"/>
      <c r="B201" s="52" t="s">
        <v>107</v>
      </c>
      <c r="C201" s="48" t="s">
        <v>470</v>
      </c>
      <c r="D201" s="49"/>
      <c r="E201" s="41">
        <v>6045000</v>
      </c>
      <c r="F201" s="61">
        <v>5917000</v>
      </c>
      <c r="G201" s="62">
        <v>2698645</v>
      </c>
      <c r="H201" s="50">
        <f t="shared" si="7"/>
        <v>44.642597187758476</v>
      </c>
      <c r="I201" s="51">
        <f t="shared" si="8"/>
        <v>45.608331924961973</v>
      </c>
    </row>
    <row r="202" spans="1:9" s="4" customFormat="1" x14ac:dyDescent="0.2">
      <c r="A202" s="33"/>
      <c r="B202" s="52" t="s">
        <v>1</v>
      </c>
      <c r="C202" s="48" t="s">
        <v>470</v>
      </c>
      <c r="D202" s="49" t="s">
        <v>177</v>
      </c>
      <c r="E202" s="41">
        <v>6045000</v>
      </c>
      <c r="F202" s="61">
        <v>5917000</v>
      </c>
      <c r="G202" s="62">
        <v>2698645</v>
      </c>
      <c r="H202" s="50">
        <f t="shared" si="7"/>
        <v>44.642597187758476</v>
      </c>
      <c r="I202" s="51">
        <f t="shared" si="8"/>
        <v>45.608331924961973</v>
      </c>
    </row>
    <row r="203" spans="1:9" s="4" customFormat="1" ht="25.5" x14ac:dyDescent="0.2">
      <c r="A203" s="33"/>
      <c r="B203" s="52" t="s">
        <v>14</v>
      </c>
      <c r="C203" s="48" t="s">
        <v>470</v>
      </c>
      <c r="D203" s="49" t="s">
        <v>181</v>
      </c>
      <c r="E203" s="41">
        <v>6045000</v>
      </c>
      <c r="F203" s="61">
        <v>5917000</v>
      </c>
      <c r="G203" s="62">
        <v>2698645</v>
      </c>
      <c r="H203" s="50">
        <f t="shared" si="7"/>
        <v>44.642597187758476</v>
      </c>
      <c r="I203" s="51">
        <f t="shared" si="8"/>
        <v>45.608331924961973</v>
      </c>
    </row>
    <row r="204" spans="1:9" s="4" customFormat="1" ht="25.5" x14ac:dyDescent="0.2">
      <c r="A204" s="33"/>
      <c r="B204" s="52" t="s">
        <v>217</v>
      </c>
      <c r="C204" s="48" t="s">
        <v>471</v>
      </c>
      <c r="D204" s="49"/>
      <c r="E204" s="41">
        <v>20000</v>
      </c>
      <c r="F204" s="61">
        <v>40000</v>
      </c>
      <c r="G204" s="62">
        <v>40000</v>
      </c>
      <c r="H204" s="50">
        <f t="shared" si="7"/>
        <v>200</v>
      </c>
      <c r="I204" s="51">
        <f t="shared" si="8"/>
        <v>100</v>
      </c>
    </row>
    <row r="205" spans="1:9" s="4" customFormat="1" x14ac:dyDescent="0.2">
      <c r="A205" s="33"/>
      <c r="B205" s="52" t="s">
        <v>1</v>
      </c>
      <c r="C205" s="48" t="s">
        <v>471</v>
      </c>
      <c r="D205" s="49" t="s">
        <v>177</v>
      </c>
      <c r="E205" s="41">
        <v>20000</v>
      </c>
      <c r="F205" s="61">
        <v>40000</v>
      </c>
      <c r="G205" s="62">
        <v>40000</v>
      </c>
      <c r="H205" s="50">
        <f t="shared" si="7"/>
        <v>200</v>
      </c>
      <c r="I205" s="51">
        <f t="shared" si="8"/>
        <v>100</v>
      </c>
    </row>
    <row r="206" spans="1:9" s="4" customFormat="1" ht="25.5" x14ac:dyDescent="0.2">
      <c r="A206" s="33"/>
      <c r="B206" s="52" t="s">
        <v>0</v>
      </c>
      <c r="C206" s="48" t="s">
        <v>471</v>
      </c>
      <c r="D206" s="49" t="s">
        <v>185</v>
      </c>
      <c r="E206" s="41">
        <v>20000</v>
      </c>
      <c r="F206" s="61">
        <v>40000</v>
      </c>
      <c r="G206" s="62">
        <v>40000</v>
      </c>
      <c r="H206" s="50">
        <f t="shared" si="7"/>
        <v>200</v>
      </c>
      <c r="I206" s="51">
        <f t="shared" si="8"/>
        <v>100</v>
      </c>
    </row>
    <row r="207" spans="1:9" s="4" customFormat="1" x14ac:dyDescent="0.2">
      <c r="A207" s="33"/>
      <c r="B207" s="52" t="s">
        <v>839</v>
      </c>
      <c r="C207" s="48" t="s">
        <v>840</v>
      </c>
      <c r="D207" s="49"/>
      <c r="E207" s="41">
        <v>0</v>
      </c>
      <c r="F207" s="61">
        <v>108000</v>
      </c>
      <c r="G207" s="62">
        <v>108000</v>
      </c>
      <c r="H207" s="50"/>
      <c r="I207" s="51">
        <f t="shared" si="8"/>
        <v>100</v>
      </c>
    </row>
    <row r="208" spans="1:9" s="4" customFormat="1" x14ac:dyDescent="0.2">
      <c r="A208" s="33"/>
      <c r="B208" s="52" t="s">
        <v>1</v>
      </c>
      <c r="C208" s="48" t="s">
        <v>840</v>
      </c>
      <c r="D208" s="49" t="s">
        <v>177</v>
      </c>
      <c r="E208" s="41">
        <v>0</v>
      </c>
      <c r="F208" s="61">
        <v>108000</v>
      </c>
      <c r="G208" s="62">
        <v>108000</v>
      </c>
      <c r="H208" s="50"/>
      <c r="I208" s="51">
        <f t="shared" si="8"/>
        <v>100</v>
      </c>
    </row>
    <row r="209" spans="1:9" s="4" customFormat="1" x14ac:dyDescent="0.2">
      <c r="A209" s="33"/>
      <c r="B209" s="52" t="s">
        <v>106</v>
      </c>
      <c r="C209" s="48" t="s">
        <v>840</v>
      </c>
      <c r="D209" s="49" t="s">
        <v>178</v>
      </c>
      <c r="E209" s="41">
        <v>0</v>
      </c>
      <c r="F209" s="61">
        <v>108000</v>
      </c>
      <c r="G209" s="62">
        <v>108000</v>
      </c>
      <c r="H209" s="50"/>
      <c r="I209" s="51">
        <f t="shared" si="8"/>
        <v>100</v>
      </c>
    </row>
    <row r="210" spans="1:9" s="4" customFormat="1" ht="25.5" x14ac:dyDescent="0.2">
      <c r="A210" s="33"/>
      <c r="B210" s="52" t="s">
        <v>218</v>
      </c>
      <c r="C210" s="48" t="s">
        <v>472</v>
      </c>
      <c r="D210" s="49"/>
      <c r="E210" s="41">
        <v>2946200</v>
      </c>
      <c r="F210" s="61">
        <v>2946200</v>
      </c>
      <c r="G210" s="62">
        <v>2311640</v>
      </c>
      <c r="H210" s="50">
        <f t="shared" si="7"/>
        <v>78.461747335550882</v>
      </c>
      <c r="I210" s="51">
        <f t="shared" si="8"/>
        <v>78.461747335550882</v>
      </c>
    </row>
    <row r="211" spans="1:9" s="4" customFormat="1" x14ac:dyDescent="0.2">
      <c r="A211" s="33"/>
      <c r="B211" s="52" t="s">
        <v>20</v>
      </c>
      <c r="C211" s="48" t="s">
        <v>473</v>
      </c>
      <c r="D211" s="49"/>
      <c r="E211" s="41">
        <v>2271200</v>
      </c>
      <c r="F211" s="61">
        <v>2271200</v>
      </c>
      <c r="G211" s="62">
        <v>1636640</v>
      </c>
      <c r="H211" s="50">
        <f t="shared" si="7"/>
        <v>72.060584712927096</v>
      </c>
      <c r="I211" s="51">
        <f t="shared" si="8"/>
        <v>72.060584712927096</v>
      </c>
    </row>
    <row r="212" spans="1:9" s="4" customFormat="1" x14ac:dyDescent="0.2">
      <c r="A212" s="33"/>
      <c r="B212" s="52" t="s">
        <v>5</v>
      </c>
      <c r="C212" s="48" t="s">
        <v>473</v>
      </c>
      <c r="D212" s="49" t="s">
        <v>183</v>
      </c>
      <c r="E212" s="41">
        <v>2271200</v>
      </c>
      <c r="F212" s="61">
        <v>2271200</v>
      </c>
      <c r="G212" s="62">
        <v>1636640</v>
      </c>
      <c r="H212" s="50">
        <f t="shared" si="7"/>
        <v>72.060584712927096</v>
      </c>
      <c r="I212" s="51">
        <f t="shared" si="8"/>
        <v>72.060584712927096</v>
      </c>
    </row>
    <row r="213" spans="1:9" s="4" customFormat="1" ht="38.25" x14ac:dyDescent="0.2">
      <c r="A213" s="33"/>
      <c r="B213" s="52" t="s">
        <v>19</v>
      </c>
      <c r="C213" s="48" t="s">
        <v>473</v>
      </c>
      <c r="D213" s="49" t="s">
        <v>184</v>
      </c>
      <c r="E213" s="41">
        <v>2271200</v>
      </c>
      <c r="F213" s="61">
        <v>2271200</v>
      </c>
      <c r="G213" s="62">
        <v>1636640</v>
      </c>
      <c r="H213" s="50">
        <f t="shared" si="7"/>
        <v>72.060584712927096</v>
      </c>
      <c r="I213" s="51">
        <f t="shared" si="8"/>
        <v>72.060584712927096</v>
      </c>
    </row>
    <row r="214" spans="1:9" s="4" customFormat="1" ht="25.5" x14ac:dyDescent="0.2">
      <c r="A214" s="33"/>
      <c r="B214" s="52" t="s">
        <v>474</v>
      </c>
      <c r="C214" s="48" t="s">
        <v>475</v>
      </c>
      <c r="D214" s="49"/>
      <c r="E214" s="41">
        <v>675000</v>
      </c>
      <c r="F214" s="61">
        <v>675000</v>
      </c>
      <c r="G214" s="62">
        <v>675000</v>
      </c>
      <c r="H214" s="50">
        <f t="shared" si="7"/>
        <v>100</v>
      </c>
      <c r="I214" s="51">
        <f t="shared" si="8"/>
        <v>100</v>
      </c>
    </row>
    <row r="215" spans="1:9" s="4" customFormat="1" x14ac:dyDescent="0.2">
      <c r="A215" s="33"/>
      <c r="B215" s="52" t="s">
        <v>1</v>
      </c>
      <c r="C215" s="48" t="s">
        <v>475</v>
      </c>
      <c r="D215" s="49" t="s">
        <v>177</v>
      </c>
      <c r="E215" s="41">
        <v>675000</v>
      </c>
      <c r="F215" s="61">
        <v>675000</v>
      </c>
      <c r="G215" s="62">
        <v>675000</v>
      </c>
      <c r="H215" s="50">
        <f t="shared" si="7"/>
        <v>100</v>
      </c>
      <c r="I215" s="51">
        <f t="shared" si="8"/>
        <v>100</v>
      </c>
    </row>
    <row r="216" spans="1:9" s="4" customFormat="1" x14ac:dyDescent="0.2">
      <c r="A216" s="33"/>
      <c r="B216" s="52" t="s">
        <v>106</v>
      </c>
      <c r="C216" s="48" t="s">
        <v>475</v>
      </c>
      <c r="D216" s="49" t="s">
        <v>178</v>
      </c>
      <c r="E216" s="41">
        <v>675000</v>
      </c>
      <c r="F216" s="61">
        <v>675000</v>
      </c>
      <c r="G216" s="62">
        <v>675000</v>
      </c>
      <c r="H216" s="50">
        <f t="shared" si="7"/>
        <v>100</v>
      </c>
      <c r="I216" s="51">
        <f t="shared" si="8"/>
        <v>100</v>
      </c>
    </row>
    <row r="217" spans="1:9" s="4" customFormat="1" ht="38.25" x14ac:dyDescent="0.2">
      <c r="A217" s="33"/>
      <c r="B217" s="52" t="s">
        <v>350</v>
      </c>
      <c r="C217" s="48" t="s">
        <v>476</v>
      </c>
      <c r="D217" s="49"/>
      <c r="E217" s="41">
        <v>2000000</v>
      </c>
      <c r="F217" s="61">
        <v>2000000</v>
      </c>
      <c r="G217" s="62">
        <v>0</v>
      </c>
      <c r="H217" s="50">
        <f t="shared" si="7"/>
        <v>0</v>
      </c>
      <c r="I217" s="51">
        <f t="shared" si="8"/>
        <v>0</v>
      </c>
    </row>
    <row r="218" spans="1:9" s="4" customFormat="1" x14ac:dyDescent="0.2">
      <c r="A218" s="33"/>
      <c r="B218" s="52" t="s">
        <v>18</v>
      </c>
      <c r="C218" s="48" t="s">
        <v>477</v>
      </c>
      <c r="D218" s="49"/>
      <c r="E218" s="41">
        <v>2000000</v>
      </c>
      <c r="F218" s="61">
        <v>2000000</v>
      </c>
      <c r="G218" s="62">
        <v>0</v>
      </c>
      <c r="H218" s="50">
        <f t="shared" si="7"/>
        <v>0</v>
      </c>
      <c r="I218" s="51">
        <f t="shared" si="8"/>
        <v>0</v>
      </c>
    </row>
    <row r="219" spans="1:9" s="4" customFormat="1" ht="25.5" x14ac:dyDescent="0.2">
      <c r="A219" s="33"/>
      <c r="B219" s="52" t="s">
        <v>3</v>
      </c>
      <c r="C219" s="48" t="s">
        <v>477</v>
      </c>
      <c r="D219" s="49" t="s">
        <v>179</v>
      </c>
      <c r="E219" s="41">
        <v>2000000</v>
      </c>
      <c r="F219" s="61">
        <v>2000000</v>
      </c>
      <c r="G219" s="62">
        <v>0</v>
      </c>
      <c r="H219" s="50">
        <f t="shared" si="7"/>
        <v>0</v>
      </c>
      <c r="I219" s="51">
        <f t="shared" si="8"/>
        <v>0</v>
      </c>
    </row>
    <row r="220" spans="1:9" s="4" customFormat="1" ht="25.5" x14ac:dyDescent="0.2">
      <c r="A220" s="33"/>
      <c r="B220" s="52" t="s">
        <v>2</v>
      </c>
      <c r="C220" s="48" t="s">
        <v>477</v>
      </c>
      <c r="D220" s="49" t="s">
        <v>180</v>
      </c>
      <c r="E220" s="41">
        <v>2000000</v>
      </c>
      <c r="F220" s="61">
        <v>2000000</v>
      </c>
      <c r="G220" s="62">
        <v>0</v>
      </c>
      <c r="H220" s="50">
        <f t="shared" si="7"/>
        <v>0</v>
      </c>
      <c r="I220" s="51">
        <f t="shared" si="8"/>
        <v>0</v>
      </c>
    </row>
    <row r="221" spans="1:9" s="4" customFormat="1" x14ac:dyDescent="0.2">
      <c r="A221" s="33"/>
      <c r="B221" s="47" t="s">
        <v>219</v>
      </c>
      <c r="C221" s="48" t="s">
        <v>478</v>
      </c>
      <c r="D221" s="49"/>
      <c r="E221" s="41">
        <v>800000</v>
      </c>
      <c r="F221" s="61">
        <v>800000</v>
      </c>
      <c r="G221" s="62">
        <v>0</v>
      </c>
      <c r="H221" s="50">
        <f t="shared" si="7"/>
        <v>0</v>
      </c>
      <c r="I221" s="51">
        <f t="shared" si="8"/>
        <v>0</v>
      </c>
    </row>
    <row r="222" spans="1:9" s="4" customFormat="1" ht="38.25" x14ac:dyDescent="0.2">
      <c r="A222" s="33"/>
      <c r="B222" s="52" t="s">
        <v>351</v>
      </c>
      <c r="C222" s="48" t="s">
        <v>479</v>
      </c>
      <c r="D222" s="49"/>
      <c r="E222" s="41">
        <v>800000</v>
      </c>
      <c r="F222" s="61">
        <v>800000</v>
      </c>
      <c r="G222" s="62">
        <v>0</v>
      </c>
      <c r="H222" s="50">
        <f t="shared" si="7"/>
        <v>0</v>
      </c>
      <c r="I222" s="51">
        <f t="shared" si="8"/>
        <v>0</v>
      </c>
    </row>
    <row r="223" spans="1:9" s="4" customFormat="1" ht="51" x14ac:dyDescent="0.2">
      <c r="A223" s="33"/>
      <c r="B223" s="52" t="s">
        <v>220</v>
      </c>
      <c r="C223" s="48" t="s">
        <v>480</v>
      </c>
      <c r="D223" s="49"/>
      <c r="E223" s="41">
        <v>800000</v>
      </c>
      <c r="F223" s="61">
        <v>800000</v>
      </c>
      <c r="G223" s="62">
        <v>0</v>
      </c>
      <c r="H223" s="50">
        <f t="shared" si="7"/>
        <v>0</v>
      </c>
      <c r="I223" s="51">
        <f t="shared" si="8"/>
        <v>0</v>
      </c>
    </row>
    <row r="224" spans="1:9" s="4" customFormat="1" x14ac:dyDescent="0.2">
      <c r="A224" s="33"/>
      <c r="B224" s="52" t="s">
        <v>18</v>
      </c>
      <c r="C224" s="48" t="s">
        <v>481</v>
      </c>
      <c r="D224" s="49"/>
      <c r="E224" s="41">
        <v>800000</v>
      </c>
      <c r="F224" s="61">
        <v>800000</v>
      </c>
      <c r="G224" s="62">
        <v>0</v>
      </c>
      <c r="H224" s="50">
        <f t="shared" si="7"/>
        <v>0</v>
      </c>
      <c r="I224" s="51">
        <f t="shared" si="8"/>
        <v>0</v>
      </c>
    </row>
    <row r="225" spans="1:9" s="4" customFormat="1" ht="25.5" x14ac:dyDescent="0.2">
      <c r="A225" s="33"/>
      <c r="B225" s="52" t="s">
        <v>3</v>
      </c>
      <c r="C225" s="48" t="s">
        <v>481</v>
      </c>
      <c r="D225" s="49" t="s">
        <v>179</v>
      </c>
      <c r="E225" s="41">
        <v>800000</v>
      </c>
      <c r="F225" s="61">
        <v>800000</v>
      </c>
      <c r="G225" s="62">
        <v>0</v>
      </c>
      <c r="H225" s="50">
        <f t="shared" si="7"/>
        <v>0</v>
      </c>
      <c r="I225" s="51">
        <f t="shared" si="8"/>
        <v>0</v>
      </c>
    </row>
    <row r="226" spans="1:9" s="4" customFormat="1" ht="25.5" x14ac:dyDescent="0.2">
      <c r="A226" s="33"/>
      <c r="B226" s="52" t="s">
        <v>2</v>
      </c>
      <c r="C226" s="48" t="s">
        <v>481</v>
      </c>
      <c r="D226" s="49" t="s">
        <v>180</v>
      </c>
      <c r="E226" s="41">
        <v>800000</v>
      </c>
      <c r="F226" s="61">
        <v>800000</v>
      </c>
      <c r="G226" s="62">
        <v>0</v>
      </c>
      <c r="H226" s="50">
        <f t="shared" si="7"/>
        <v>0</v>
      </c>
      <c r="I226" s="51">
        <f t="shared" si="8"/>
        <v>0</v>
      </c>
    </row>
    <row r="227" spans="1:9" s="4" customFormat="1" ht="25.5" x14ac:dyDescent="0.2">
      <c r="A227" s="33"/>
      <c r="B227" s="47" t="s">
        <v>221</v>
      </c>
      <c r="C227" s="48" t="s">
        <v>482</v>
      </c>
      <c r="D227" s="49"/>
      <c r="E227" s="41">
        <v>247507460</v>
      </c>
      <c r="F227" s="61">
        <v>247587460</v>
      </c>
      <c r="G227" s="62">
        <v>110313126.95</v>
      </c>
      <c r="H227" s="50">
        <f t="shared" si="7"/>
        <v>44.569616992554487</v>
      </c>
      <c r="I227" s="51">
        <f t="shared" si="8"/>
        <v>44.555215740732592</v>
      </c>
    </row>
    <row r="228" spans="1:9" s="4" customFormat="1" ht="25.5" x14ac:dyDescent="0.2">
      <c r="A228" s="33"/>
      <c r="B228" s="52" t="s">
        <v>222</v>
      </c>
      <c r="C228" s="48" t="s">
        <v>483</v>
      </c>
      <c r="D228" s="49"/>
      <c r="E228" s="41">
        <v>85673960</v>
      </c>
      <c r="F228" s="61">
        <v>85753960</v>
      </c>
      <c r="G228" s="62">
        <v>34573333.200000003</v>
      </c>
      <c r="H228" s="50">
        <f t="shared" ref="H228:H291" si="9">G228/E228*100</f>
        <v>40.354540866326246</v>
      </c>
      <c r="I228" s="51">
        <f t="shared" ref="I228:I291" si="10">G228/F228*100</f>
        <v>40.316894053639039</v>
      </c>
    </row>
    <row r="229" spans="1:9" s="4" customFormat="1" x14ac:dyDescent="0.2">
      <c r="A229" s="33"/>
      <c r="B229" s="52" t="s">
        <v>104</v>
      </c>
      <c r="C229" s="48" t="s">
        <v>484</v>
      </c>
      <c r="D229" s="49"/>
      <c r="E229" s="41">
        <v>65727300</v>
      </c>
      <c r="F229" s="61">
        <v>65807300</v>
      </c>
      <c r="G229" s="62">
        <v>29576517.800000001</v>
      </c>
      <c r="H229" s="50">
        <f t="shared" si="9"/>
        <v>44.998832752904804</v>
      </c>
      <c r="I229" s="51">
        <f t="shared" si="10"/>
        <v>44.944128994807571</v>
      </c>
    </row>
    <row r="230" spans="1:9" s="4" customFormat="1" ht="25.5" x14ac:dyDescent="0.2">
      <c r="A230" s="33"/>
      <c r="B230" s="52" t="s">
        <v>25</v>
      </c>
      <c r="C230" s="48" t="s">
        <v>485</v>
      </c>
      <c r="D230" s="49"/>
      <c r="E230" s="41">
        <v>65169300</v>
      </c>
      <c r="F230" s="61">
        <v>65169300</v>
      </c>
      <c r="G230" s="62">
        <v>29229301.219999999</v>
      </c>
      <c r="H230" s="50">
        <f t="shared" si="9"/>
        <v>44.85133524527653</v>
      </c>
      <c r="I230" s="51">
        <f t="shared" si="10"/>
        <v>44.85133524527653</v>
      </c>
    </row>
    <row r="231" spans="1:9" s="4" customFormat="1" ht="25.5" x14ac:dyDescent="0.2">
      <c r="A231" s="33"/>
      <c r="B231" s="52" t="s">
        <v>29</v>
      </c>
      <c r="C231" s="48" t="s">
        <v>485</v>
      </c>
      <c r="D231" s="49" t="s">
        <v>171</v>
      </c>
      <c r="E231" s="41">
        <v>65169300</v>
      </c>
      <c r="F231" s="61">
        <v>65169300</v>
      </c>
      <c r="G231" s="62">
        <v>29229301.219999999</v>
      </c>
      <c r="H231" s="50">
        <f t="shared" si="9"/>
        <v>44.85133524527653</v>
      </c>
      <c r="I231" s="51">
        <f t="shared" si="10"/>
        <v>44.85133524527653</v>
      </c>
    </row>
    <row r="232" spans="1:9" s="4" customFormat="1" x14ac:dyDescent="0.2">
      <c r="A232" s="33"/>
      <c r="B232" s="52" t="s">
        <v>28</v>
      </c>
      <c r="C232" s="48" t="s">
        <v>485</v>
      </c>
      <c r="D232" s="49" t="s">
        <v>173</v>
      </c>
      <c r="E232" s="41">
        <v>65169300</v>
      </c>
      <c r="F232" s="61">
        <v>65169300</v>
      </c>
      <c r="G232" s="62">
        <v>29229301.219999999</v>
      </c>
      <c r="H232" s="50">
        <f t="shared" si="9"/>
        <v>44.85133524527653</v>
      </c>
      <c r="I232" s="51">
        <f t="shared" si="10"/>
        <v>44.85133524527653</v>
      </c>
    </row>
    <row r="233" spans="1:9" s="4" customFormat="1" ht="25.5" x14ac:dyDescent="0.2">
      <c r="A233" s="33"/>
      <c r="B233" s="52" t="s">
        <v>223</v>
      </c>
      <c r="C233" s="48" t="s">
        <v>486</v>
      </c>
      <c r="D233" s="49"/>
      <c r="E233" s="41">
        <v>346800</v>
      </c>
      <c r="F233" s="61">
        <v>346800</v>
      </c>
      <c r="G233" s="62">
        <v>167634.17000000001</v>
      </c>
      <c r="H233" s="50">
        <f t="shared" si="9"/>
        <v>48.337419261822376</v>
      </c>
      <c r="I233" s="51">
        <f t="shared" si="10"/>
        <v>48.337419261822376</v>
      </c>
    </row>
    <row r="234" spans="1:9" s="4" customFormat="1" ht="25.5" x14ac:dyDescent="0.2">
      <c r="A234" s="33"/>
      <c r="B234" s="52" t="s">
        <v>29</v>
      </c>
      <c r="C234" s="48" t="s">
        <v>486</v>
      </c>
      <c r="D234" s="49" t="s">
        <v>171</v>
      </c>
      <c r="E234" s="41">
        <v>346800</v>
      </c>
      <c r="F234" s="61">
        <v>346800</v>
      </c>
      <c r="G234" s="62">
        <v>167634.17000000001</v>
      </c>
      <c r="H234" s="50">
        <f t="shared" si="9"/>
        <v>48.337419261822376</v>
      </c>
      <c r="I234" s="51">
        <f t="shared" si="10"/>
        <v>48.337419261822376</v>
      </c>
    </row>
    <row r="235" spans="1:9" s="4" customFormat="1" x14ac:dyDescent="0.2">
      <c r="A235" s="33"/>
      <c r="B235" s="52" t="s">
        <v>28</v>
      </c>
      <c r="C235" s="48" t="s">
        <v>486</v>
      </c>
      <c r="D235" s="49" t="s">
        <v>173</v>
      </c>
      <c r="E235" s="41">
        <v>346800</v>
      </c>
      <c r="F235" s="61">
        <v>346800</v>
      </c>
      <c r="G235" s="62">
        <v>167634.17000000001</v>
      </c>
      <c r="H235" s="50">
        <f t="shared" si="9"/>
        <v>48.337419261822376</v>
      </c>
      <c r="I235" s="51">
        <f t="shared" si="10"/>
        <v>48.337419261822376</v>
      </c>
    </row>
    <row r="236" spans="1:9" s="4" customFormat="1" ht="25.5" x14ac:dyDescent="0.2">
      <c r="A236" s="33"/>
      <c r="B236" s="52" t="s">
        <v>109</v>
      </c>
      <c r="C236" s="48" t="s">
        <v>487</v>
      </c>
      <c r="D236" s="49"/>
      <c r="E236" s="41">
        <v>150000</v>
      </c>
      <c r="F236" s="61">
        <v>230000</v>
      </c>
      <c r="G236" s="62">
        <v>150000</v>
      </c>
      <c r="H236" s="50">
        <f t="shared" si="9"/>
        <v>100</v>
      </c>
      <c r="I236" s="51">
        <f t="shared" si="10"/>
        <v>65.217391304347828</v>
      </c>
    </row>
    <row r="237" spans="1:9" s="4" customFormat="1" ht="25.5" x14ac:dyDescent="0.2">
      <c r="A237" s="33"/>
      <c r="B237" s="52" t="s">
        <v>29</v>
      </c>
      <c r="C237" s="48" t="s">
        <v>487</v>
      </c>
      <c r="D237" s="49" t="s">
        <v>171</v>
      </c>
      <c r="E237" s="41">
        <v>150000</v>
      </c>
      <c r="F237" s="61">
        <v>230000</v>
      </c>
      <c r="G237" s="62">
        <v>150000</v>
      </c>
      <c r="H237" s="50">
        <f t="shared" si="9"/>
        <v>100</v>
      </c>
      <c r="I237" s="51">
        <f t="shared" si="10"/>
        <v>65.217391304347828</v>
      </c>
    </row>
    <row r="238" spans="1:9" s="4" customFormat="1" x14ac:dyDescent="0.2">
      <c r="A238" s="33"/>
      <c r="B238" s="52" t="s">
        <v>28</v>
      </c>
      <c r="C238" s="48" t="s">
        <v>487</v>
      </c>
      <c r="D238" s="49" t="s">
        <v>173</v>
      </c>
      <c r="E238" s="41">
        <v>150000</v>
      </c>
      <c r="F238" s="61">
        <v>230000</v>
      </c>
      <c r="G238" s="62">
        <v>150000</v>
      </c>
      <c r="H238" s="50">
        <f t="shared" si="9"/>
        <v>100</v>
      </c>
      <c r="I238" s="51">
        <f t="shared" si="10"/>
        <v>65.217391304347828</v>
      </c>
    </row>
    <row r="239" spans="1:9" s="4" customFormat="1" ht="38.25" x14ac:dyDescent="0.2">
      <c r="A239" s="33"/>
      <c r="B239" s="52" t="s">
        <v>224</v>
      </c>
      <c r="C239" s="48" t="s">
        <v>488</v>
      </c>
      <c r="D239" s="49"/>
      <c r="E239" s="41">
        <v>61200</v>
      </c>
      <c r="F239" s="61">
        <v>61200</v>
      </c>
      <c r="G239" s="62">
        <v>29582.41</v>
      </c>
      <c r="H239" s="50">
        <f t="shared" si="9"/>
        <v>48.337271241830067</v>
      </c>
      <c r="I239" s="51">
        <f t="shared" si="10"/>
        <v>48.337271241830067</v>
      </c>
    </row>
    <row r="240" spans="1:9" s="4" customFormat="1" ht="25.5" x14ac:dyDescent="0.2">
      <c r="A240" s="33"/>
      <c r="B240" s="52" t="s">
        <v>29</v>
      </c>
      <c r="C240" s="48" t="s">
        <v>488</v>
      </c>
      <c r="D240" s="49" t="s">
        <v>171</v>
      </c>
      <c r="E240" s="41">
        <v>61200</v>
      </c>
      <c r="F240" s="61">
        <v>61200</v>
      </c>
      <c r="G240" s="62">
        <v>29582.41</v>
      </c>
      <c r="H240" s="50">
        <f t="shared" si="9"/>
        <v>48.337271241830067</v>
      </c>
      <c r="I240" s="51">
        <f t="shared" si="10"/>
        <v>48.337271241830067</v>
      </c>
    </row>
    <row r="241" spans="1:9" s="4" customFormat="1" x14ac:dyDescent="0.2">
      <c r="A241" s="33"/>
      <c r="B241" s="52" t="s">
        <v>28</v>
      </c>
      <c r="C241" s="48" t="s">
        <v>488</v>
      </c>
      <c r="D241" s="49" t="s">
        <v>173</v>
      </c>
      <c r="E241" s="41">
        <v>61200</v>
      </c>
      <c r="F241" s="61">
        <v>61200</v>
      </c>
      <c r="G241" s="62">
        <v>29582.41</v>
      </c>
      <c r="H241" s="50">
        <f t="shared" si="9"/>
        <v>48.337271241830067</v>
      </c>
      <c r="I241" s="51">
        <f t="shared" si="10"/>
        <v>48.337271241830067</v>
      </c>
    </row>
    <row r="242" spans="1:9" s="4" customFormat="1" x14ac:dyDescent="0.2">
      <c r="A242" s="33"/>
      <c r="B242" s="52" t="s">
        <v>103</v>
      </c>
      <c r="C242" s="48" t="s">
        <v>489</v>
      </c>
      <c r="D242" s="49"/>
      <c r="E242" s="41">
        <v>11146500</v>
      </c>
      <c r="F242" s="61">
        <v>11146500</v>
      </c>
      <c r="G242" s="62">
        <v>4701815.4000000004</v>
      </c>
      <c r="H242" s="50">
        <f t="shared" si="9"/>
        <v>42.181988965146012</v>
      </c>
      <c r="I242" s="51">
        <f t="shared" si="10"/>
        <v>42.181988965146012</v>
      </c>
    </row>
    <row r="243" spans="1:9" s="4" customFormat="1" ht="25.5" x14ac:dyDescent="0.2">
      <c r="A243" s="33"/>
      <c r="B243" s="52" t="s">
        <v>25</v>
      </c>
      <c r="C243" s="48" t="s">
        <v>490</v>
      </c>
      <c r="D243" s="49"/>
      <c r="E243" s="41">
        <v>11146500</v>
      </c>
      <c r="F243" s="61">
        <v>11146500</v>
      </c>
      <c r="G243" s="62">
        <v>4701815.4000000004</v>
      </c>
      <c r="H243" s="50">
        <f t="shared" si="9"/>
        <v>42.181988965146012</v>
      </c>
      <c r="I243" s="51">
        <f t="shared" si="10"/>
        <v>42.181988965146012</v>
      </c>
    </row>
    <row r="244" spans="1:9" s="4" customFormat="1" ht="25.5" x14ac:dyDescent="0.2">
      <c r="A244" s="33"/>
      <c r="B244" s="52" t="s">
        <v>29</v>
      </c>
      <c r="C244" s="48" t="s">
        <v>490</v>
      </c>
      <c r="D244" s="49" t="s">
        <v>171</v>
      </c>
      <c r="E244" s="41">
        <v>11146500</v>
      </c>
      <c r="F244" s="61">
        <v>11146500</v>
      </c>
      <c r="G244" s="62">
        <v>4701815.4000000004</v>
      </c>
      <c r="H244" s="50">
        <f t="shared" si="9"/>
        <v>42.181988965146012</v>
      </c>
      <c r="I244" s="51">
        <f t="shared" si="10"/>
        <v>42.181988965146012</v>
      </c>
    </row>
    <row r="245" spans="1:9" s="4" customFormat="1" x14ac:dyDescent="0.2">
      <c r="A245" s="33"/>
      <c r="B245" s="52" t="s">
        <v>28</v>
      </c>
      <c r="C245" s="48" t="s">
        <v>490</v>
      </c>
      <c r="D245" s="49" t="s">
        <v>173</v>
      </c>
      <c r="E245" s="41">
        <v>11146500</v>
      </c>
      <c r="F245" s="61">
        <v>11146500</v>
      </c>
      <c r="G245" s="62">
        <v>4701815.4000000004</v>
      </c>
      <c r="H245" s="50">
        <f t="shared" si="9"/>
        <v>42.181988965146012</v>
      </c>
      <c r="I245" s="51">
        <f t="shared" si="10"/>
        <v>42.181988965146012</v>
      </c>
    </row>
    <row r="246" spans="1:9" s="4" customFormat="1" ht="25.5" x14ac:dyDescent="0.2">
      <c r="A246" s="33"/>
      <c r="B246" s="52" t="s">
        <v>333</v>
      </c>
      <c r="C246" s="48" t="s">
        <v>491</v>
      </c>
      <c r="D246" s="49"/>
      <c r="E246" s="41">
        <v>8800160</v>
      </c>
      <c r="F246" s="61">
        <v>8800160</v>
      </c>
      <c r="G246" s="62">
        <v>295000</v>
      </c>
      <c r="H246" s="50">
        <f t="shared" si="9"/>
        <v>3.352211777967673</v>
      </c>
      <c r="I246" s="51">
        <f t="shared" si="10"/>
        <v>3.352211777967673</v>
      </c>
    </row>
    <row r="247" spans="1:9" s="4" customFormat="1" x14ac:dyDescent="0.2">
      <c r="A247" s="33"/>
      <c r="B247" s="52" t="s">
        <v>18</v>
      </c>
      <c r="C247" s="48" t="s">
        <v>492</v>
      </c>
      <c r="D247" s="49"/>
      <c r="E247" s="41">
        <v>8800160</v>
      </c>
      <c r="F247" s="61">
        <v>8800160</v>
      </c>
      <c r="G247" s="62">
        <v>295000</v>
      </c>
      <c r="H247" s="50">
        <f t="shared" si="9"/>
        <v>3.352211777967673</v>
      </c>
      <c r="I247" s="51">
        <f t="shared" si="10"/>
        <v>3.352211777967673</v>
      </c>
    </row>
    <row r="248" spans="1:9" s="4" customFormat="1" ht="25.5" x14ac:dyDescent="0.2">
      <c r="A248" s="33"/>
      <c r="B248" s="52" t="s">
        <v>3</v>
      </c>
      <c r="C248" s="48" t="s">
        <v>492</v>
      </c>
      <c r="D248" s="49" t="s">
        <v>179</v>
      </c>
      <c r="E248" s="41">
        <v>8800160</v>
      </c>
      <c r="F248" s="61">
        <v>8800160</v>
      </c>
      <c r="G248" s="62">
        <v>295000</v>
      </c>
      <c r="H248" s="50">
        <f t="shared" si="9"/>
        <v>3.352211777967673</v>
      </c>
      <c r="I248" s="51">
        <f t="shared" si="10"/>
        <v>3.352211777967673</v>
      </c>
    </row>
    <row r="249" spans="1:9" s="4" customFormat="1" ht="25.5" x14ac:dyDescent="0.2">
      <c r="A249" s="33"/>
      <c r="B249" s="52" t="s">
        <v>2</v>
      </c>
      <c r="C249" s="48" t="s">
        <v>492</v>
      </c>
      <c r="D249" s="49" t="s">
        <v>180</v>
      </c>
      <c r="E249" s="41">
        <v>8800160</v>
      </c>
      <c r="F249" s="61">
        <v>8800160</v>
      </c>
      <c r="G249" s="62">
        <v>295000</v>
      </c>
      <c r="H249" s="50">
        <f t="shared" si="9"/>
        <v>3.352211777967673</v>
      </c>
      <c r="I249" s="51">
        <f t="shared" si="10"/>
        <v>3.352211777967673</v>
      </c>
    </row>
    <row r="250" spans="1:9" s="4" customFormat="1" ht="25.5" x14ac:dyDescent="0.2">
      <c r="A250" s="33"/>
      <c r="B250" s="52" t="s">
        <v>225</v>
      </c>
      <c r="C250" s="48" t="s">
        <v>493</v>
      </c>
      <c r="D250" s="49"/>
      <c r="E250" s="41">
        <v>161003100</v>
      </c>
      <c r="F250" s="61">
        <v>161003100</v>
      </c>
      <c r="G250" s="62">
        <v>75224243.75</v>
      </c>
      <c r="H250" s="50">
        <f t="shared" si="9"/>
        <v>46.722233143336993</v>
      </c>
      <c r="I250" s="51">
        <f t="shared" si="10"/>
        <v>46.722233143336993</v>
      </c>
    </row>
    <row r="251" spans="1:9" s="4" customFormat="1" ht="25.5" x14ac:dyDescent="0.2">
      <c r="A251" s="33"/>
      <c r="B251" s="52" t="s">
        <v>101</v>
      </c>
      <c r="C251" s="48" t="s">
        <v>494</v>
      </c>
      <c r="D251" s="49"/>
      <c r="E251" s="41">
        <v>77224500</v>
      </c>
      <c r="F251" s="61">
        <v>77224500</v>
      </c>
      <c r="G251" s="62">
        <v>34345595.509999998</v>
      </c>
      <c r="H251" s="50">
        <f t="shared" si="9"/>
        <v>44.474998879889149</v>
      </c>
      <c r="I251" s="51">
        <f t="shared" si="10"/>
        <v>44.474998879889149</v>
      </c>
    </row>
    <row r="252" spans="1:9" s="4" customFormat="1" ht="25.5" x14ac:dyDescent="0.2">
      <c r="A252" s="33"/>
      <c r="B252" s="52" t="s">
        <v>25</v>
      </c>
      <c r="C252" s="48" t="s">
        <v>495</v>
      </c>
      <c r="D252" s="49"/>
      <c r="E252" s="41">
        <v>77224500</v>
      </c>
      <c r="F252" s="61">
        <v>77224500</v>
      </c>
      <c r="G252" s="62">
        <v>34345595.509999998</v>
      </c>
      <c r="H252" s="50">
        <f t="shared" si="9"/>
        <v>44.474998879889149</v>
      </c>
      <c r="I252" s="51">
        <f t="shared" si="10"/>
        <v>44.474998879889149</v>
      </c>
    </row>
    <row r="253" spans="1:9" s="4" customFormat="1" ht="25.5" x14ac:dyDescent="0.2">
      <c r="A253" s="33"/>
      <c r="B253" s="52" t="s">
        <v>29</v>
      </c>
      <c r="C253" s="48" t="s">
        <v>495</v>
      </c>
      <c r="D253" s="49" t="s">
        <v>171</v>
      </c>
      <c r="E253" s="41">
        <v>77224500</v>
      </c>
      <c r="F253" s="61">
        <v>77224500</v>
      </c>
      <c r="G253" s="62">
        <v>34345595.509999998</v>
      </c>
      <c r="H253" s="50">
        <f t="shared" si="9"/>
        <v>44.474998879889149</v>
      </c>
      <c r="I253" s="51">
        <f t="shared" si="10"/>
        <v>44.474998879889149</v>
      </c>
    </row>
    <row r="254" spans="1:9" s="4" customFormat="1" x14ac:dyDescent="0.2">
      <c r="A254" s="33"/>
      <c r="B254" s="52" t="s">
        <v>49</v>
      </c>
      <c r="C254" s="48" t="s">
        <v>495</v>
      </c>
      <c r="D254" s="49" t="s">
        <v>172</v>
      </c>
      <c r="E254" s="41">
        <v>77224500</v>
      </c>
      <c r="F254" s="61">
        <v>77224500</v>
      </c>
      <c r="G254" s="62">
        <v>34345595.509999998</v>
      </c>
      <c r="H254" s="50">
        <f t="shared" si="9"/>
        <v>44.474998879889149</v>
      </c>
      <c r="I254" s="51">
        <f t="shared" si="10"/>
        <v>44.474998879889149</v>
      </c>
    </row>
    <row r="255" spans="1:9" s="4" customFormat="1" x14ac:dyDescent="0.2">
      <c r="A255" s="33"/>
      <c r="B255" s="52" t="s">
        <v>100</v>
      </c>
      <c r="C255" s="48" t="s">
        <v>496</v>
      </c>
      <c r="D255" s="49"/>
      <c r="E255" s="41">
        <v>250000</v>
      </c>
      <c r="F255" s="61">
        <v>250000</v>
      </c>
      <c r="G255" s="62">
        <v>216331</v>
      </c>
      <c r="H255" s="50">
        <f t="shared" si="9"/>
        <v>86.532399999999996</v>
      </c>
      <c r="I255" s="51">
        <f t="shared" si="10"/>
        <v>86.532399999999996</v>
      </c>
    </row>
    <row r="256" spans="1:9" s="4" customFormat="1" ht="25.5" x14ac:dyDescent="0.2">
      <c r="A256" s="33"/>
      <c r="B256" s="52" t="s">
        <v>25</v>
      </c>
      <c r="C256" s="48" t="s">
        <v>497</v>
      </c>
      <c r="D256" s="49"/>
      <c r="E256" s="41">
        <v>250000</v>
      </c>
      <c r="F256" s="61">
        <v>250000</v>
      </c>
      <c r="G256" s="62">
        <v>216331</v>
      </c>
      <c r="H256" s="50">
        <f t="shared" si="9"/>
        <v>86.532399999999996</v>
      </c>
      <c r="I256" s="51">
        <f t="shared" si="10"/>
        <v>86.532399999999996</v>
      </c>
    </row>
    <row r="257" spans="1:9" s="4" customFormat="1" ht="25.5" x14ac:dyDescent="0.2">
      <c r="A257" s="33"/>
      <c r="B257" s="52" t="s">
        <v>29</v>
      </c>
      <c r="C257" s="48" t="s">
        <v>497</v>
      </c>
      <c r="D257" s="49" t="s">
        <v>171</v>
      </c>
      <c r="E257" s="41">
        <v>250000</v>
      </c>
      <c r="F257" s="61">
        <v>250000</v>
      </c>
      <c r="G257" s="62">
        <v>216331</v>
      </c>
      <c r="H257" s="50">
        <f t="shared" si="9"/>
        <v>86.532399999999996</v>
      </c>
      <c r="I257" s="51">
        <f t="shared" si="10"/>
        <v>86.532399999999996</v>
      </c>
    </row>
    <row r="258" spans="1:9" s="4" customFormat="1" x14ac:dyDescent="0.2">
      <c r="A258" s="33"/>
      <c r="B258" s="52" t="s">
        <v>28</v>
      </c>
      <c r="C258" s="48" t="s">
        <v>497</v>
      </c>
      <c r="D258" s="49" t="s">
        <v>173</v>
      </c>
      <c r="E258" s="41">
        <v>250000</v>
      </c>
      <c r="F258" s="61">
        <v>250000</v>
      </c>
      <c r="G258" s="62">
        <v>216331</v>
      </c>
      <c r="H258" s="50">
        <f t="shared" si="9"/>
        <v>86.532399999999996</v>
      </c>
      <c r="I258" s="51">
        <f t="shared" si="10"/>
        <v>86.532399999999996</v>
      </c>
    </row>
    <row r="259" spans="1:9" s="4" customFormat="1" ht="25.5" x14ac:dyDescent="0.2">
      <c r="A259" s="33"/>
      <c r="B259" s="52" t="s">
        <v>99</v>
      </c>
      <c r="C259" s="48" t="s">
        <v>498</v>
      </c>
      <c r="D259" s="49"/>
      <c r="E259" s="41">
        <v>30000</v>
      </c>
      <c r="F259" s="61">
        <v>30000</v>
      </c>
      <c r="G259" s="62">
        <v>10000</v>
      </c>
      <c r="H259" s="50">
        <f t="shared" si="9"/>
        <v>33.333333333333329</v>
      </c>
      <c r="I259" s="51">
        <f t="shared" si="10"/>
        <v>33.333333333333329</v>
      </c>
    </row>
    <row r="260" spans="1:9" s="4" customFormat="1" ht="25.5" x14ac:dyDescent="0.2">
      <c r="A260" s="33"/>
      <c r="B260" s="52" t="s">
        <v>25</v>
      </c>
      <c r="C260" s="48" t="s">
        <v>499</v>
      </c>
      <c r="D260" s="49"/>
      <c r="E260" s="41">
        <v>30000</v>
      </c>
      <c r="F260" s="61">
        <v>30000</v>
      </c>
      <c r="G260" s="62">
        <v>10000</v>
      </c>
      <c r="H260" s="50">
        <f t="shared" si="9"/>
        <v>33.333333333333329</v>
      </c>
      <c r="I260" s="51">
        <f t="shared" si="10"/>
        <v>33.333333333333329</v>
      </c>
    </row>
    <row r="261" spans="1:9" s="4" customFormat="1" ht="25.5" x14ac:dyDescent="0.2">
      <c r="A261" s="33"/>
      <c r="B261" s="52" t="s">
        <v>29</v>
      </c>
      <c r="C261" s="48" t="s">
        <v>499</v>
      </c>
      <c r="D261" s="49" t="s">
        <v>171</v>
      </c>
      <c r="E261" s="41">
        <v>30000</v>
      </c>
      <c r="F261" s="61">
        <v>30000</v>
      </c>
      <c r="G261" s="62">
        <v>10000</v>
      </c>
      <c r="H261" s="50">
        <f t="shared" si="9"/>
        <v>33.333333333333329</v>
      </c>
      <c r="I261" s="51">
        <f t="shared" si="10"/>
        <v>33.333333333333329</v>
      </c>
    </row>
    <row r="262" spans="1:9" s="4" customFormat="1" x14ac:dyDescent="0.2">
      <c r="A262" s="33"/>
      <c r="B262" s="52" t="s">
        <v>28</v>
      </c>
      <c r="C262" s="48" t="s">
        <v>499</v>
      </c>
      <c r="D262" s="49" t="s">
        <v>173</v>
      </c>
      <c r="E262" s="41">
        <v>30000</v>
      </c>
      <c r="F262" s="61">
        <v>30000</v>
      </c>
      <c r="G262" s="62">
        <v>10000</v>
      </c>
      <c r="H262" s="50">
        <f t="shared" si="9"/>
        <v>33.333333333333329</v>
      </c>
      <c r="I262" s="51">
        <f t="shared" si="10"/>
        <v>33.333333333333329</v>
      </c>
    </row>
    <row r="263" spans="1:9" s="4" customFormat="1" ht="25.5" x14ac:dyDescent="0.2">
      <c r="A263" s="33"/>
      <c r="B263" s="52" t="s">
        <v>226</v>
      </c>
      <c r="C263" s="48" t="s">
        <v>500</v>
      </c>
      <c r="D263" s="49"/>
      <c r="E263" s="41">
        <v>83498600</v>
      </c>
      <c r="F263" s="61">
        <v>83498600</v>
      </c>
      <c r="G263" s="62">
        <v>40652317.240000002</v>
      </c>
      <c r="H263" s="50">
        <f t="shared" si="9"/>
        <v>48.686226164271019</v>
      </c>
      <c r="I263" s="51">
        <f t="shared" si="10"/>
        <v>48.686226164271019</v>
      </c>
    </row>
    <row r="264" spans="1:9" s="4" customFormat="1" ht="25.5" x14ac:dyDescent="0.2">
      <c r="A264" s="33"/>
      <c r="B264" s="52" t="s">
        <v>25</v>
      </c>
      <c r="C264" s="48" t="s">
        <v>501</v>
      </c>
      <c r="D264" s="49"/>
      <c r="E264" s="41">
        <v>83498600</v>
      </c>
      <c r="F264" s="61">
        <v>83498600</v>
      </c>
      <c r="G264" s="62">
        <v>40652317.240000002</v>
      </c>
      <c r="H264" s="50">
        <f t="shared" si="9"/>
        <v>48.686226164271019</v>
      </c>
      <c r="I264" s="51">
        <f t="shared" si="10"/>
        <v>48.686226164271019</v>
      </c>
    </row>
    <row r="265" spans="1:9" s="4" customFormat="1" ht="25.5" x14ac:dyDescent="0.2">
      <c r="A265" s="33"/>
      <c r="B265" s="52" t="s">
        <v>29</v>
      </c>
      <c r="C265" s="48" t="s">
        <v>501</v>
      </c>
      <c r="D265" s="49" t="s">
        <v>171</v>
      </c>
      <c r="E265" s="41">
        <v>83498600</v>
      </c>
      <c r="F265" s="61">
        <v>83498600</v>
      </c>
      <c r="G265" s="62">
        <v>40652317.240000002</v>
      </c>
      <c r="H265" s="50">
        <f t="shared" si="9"/>
        <v>48.686226164271019</v>
      </c>
      <c r="I265" s="51">
        <f t="shared" si="10"/>
        <v>48.686226164271019</v>
      </c>
    </row>
    <row r="266" spans="1:9" s="4" customFormat="1" x14ac:dyDescent="0.2">
      <c r="A266" s="33"/>
      <c r="B266" s="52" t="s">
        <v>28</v>
      </c>
      <c r="C266" s="48" t="s">
        <v>501</v>
      </c>
      <c r="D266" s="49" t="s">
        <v>173</v>
      </c>
      <c r="E266" s="41">
        <v>83498600</v>
      </c>
      <c r="F266" s="61">
        <v>83498600</v>
      </c>
      <c r="G266" s="62">
        <v>40652317.240000002</v>
      </c>
      <c r="H266" s="50">
        <f t="shared" si="9"/>
        <v>48.686226164271019</v>
      </c>
      <c r="I266" s="51">
        <f t="shared" si="10"/>
        <v>48.686226164271019</v>
      </c>
    </row>
    <row r="267" spans="1:9" s="4" customFormat="1" ht="25.5" x14ac:dyDescent="0.2">
      <c r="A267" s="33"/>
      <c r="B267" s="52" t="s">
        <v>227</v>
      </c>
      <c r="C267" s="48" t="s">
        <v>502</v>
      </c>
      <c r="D267" s="49"/>
      <c r="E267" s="41">
        <v>273000</v>
      </c>
      <c r="F267" s="61">
        <v>273000</v>
      </c>
      <c r="G267" s="62">
        <v>273000</v>
      </c>
      <c r="H267" s="50">
        <f t="shared" si="9"/>
        <v>100</v>
      </c>
      <c r="I267" s="51">
        <f t="shared" si="10"/>
        <v>100</v>
      </c>
    </row>
    <row r="268" spans="1:9" s="4" customFormat="1" x14ac:dyDescent="0.2">
      <c r="A268" s="33"/>
      <c r="B268" s="52" t="s">
        <v>102</v>
      </c>
      <c r="C268" s="48" t="s">
        <v>503</v>
      </c>
      <c r="D268" s="49"/>
      <c r="E268" s="41">
        <v>273000</v>
      </c>
      <c r="F268" s="61">
        <v>273000</v>
      </c>
      <c r="G268" s="62">
        <v>273000</v>
      </c>
      <c r="H268" s="50">
        <f t="shared" si="9"/>
        <v>100</v>
      </c>
      <c r="I268" s="51">
        <f t="shared" si="10"/>
        <v>100</v>
      </c>
    </row>
    <row r="269" spans="1:9" s="4" customFormat="1" ht="51" x14ac:dyDescent="0.2">
      <c r="A269" s="33"/>
      <c r="B269" s="52" t="s">
        <v>228</v>
      </c>
      <c r="C269" s="48" t="s">
        <v>504</v>
      </c>
      <c r="D269" s="49"/>
      <c r="E269" s="41">
        <v>273000</v>
      </c>
      <c r="F269" s="61">
        <v>273000</v>
      </c>
      <c r="G269" s="62">
        <v>273000</v>
      </c>
      <c r="H269" s="50">
        <f t="shared" si="9"/>
        <v>100</v>
      </c>
      <c r="I269" s="51">
        <f t="shared" si="10"/>
        <v>100</v>
      </c>
    </row>
    <row r="270" spans="1:9" s="4" customFormat="1" ht="25.5" x14ac:dyDescent="0.2">
      <c r="A270" s="33"/>
      <c r="B270" s="52" t="s">
        <v>3</v>
      </c>
      <c r="C270" s="48" t="s">
        <v>504</v>
      </c>
      <c r="D270" s="49" t="s">
        <v>179</v>
      </c>
      <c r="E270" s="41">
        <v>273000</v>
      </c>
      <c r="F270" s="61">
        <v>273000</v>
      </c>
      <c r="G270" s="62">
        <v>273000</v>
      </c>
      <c r="H270" s="50">
        <f t="shared" si="9"/>
        <v>100</v>
      </c>
      <c r="I270" s="51">
        <f t="shared" si="10"/>
        <v>100</v>
      </c>
    </row>
    <row r="271" spans="1:9" s="4" customFormat="1" ht="25.5" x14ac:dyDescent="0.2">
      <c r="A271" s="33"/>
      <c r="B271" s="52" t="s">
        <v>2</v>
      </c>
      <c r="C271" s="48" t="s">
        <v>504</v>
      </c>
      <c r="D271" s="49" t="s">
        <v>180</v>
      </c>
      <c r="E271" s="41">
        <v>273000</v>
      </c>
      <c r="F271" s="61">
        <v>273000</v>
      </c>
      <c r="G271" s="62">
        <v>273000</v>
      </c>
      <c r="H271" s="50">
        <f t="shared" si="9"/>
        <v>100</v>
      </c>
      <c r="I271" s="51">
        <f t="shared" si="10"/>
        <v>100</v>
      </c>
    </row>
    <row r="272" spans="1:9" s="4" customFormat="1" x14ac:dyDescent="0.2">
      <c r="A272" s="33"/>
      <c r="B272" s="52" t="s">
        <v>307</v>
      </c>
      <c r="C272" s="48" t="s">
        <v>505</v>
      </c>
      <c r="D272" s="49"/>
      <c r="E272" s="41">
        <v>557400</v>
      </c>
      <c r="F272" s="61">
        <v>557400</v>
      </c>
      <c r="G272" s="62">
        <v>242550</v>
      </c>
      <c r="H272" s="50">
        <f t="shared" si="9"/>
        <v>43.514531754574811</v>
      </c>
      <c r="I272" s="51">
        <f t="shared" si="10"/>
        <v>43.514531754574811</v>
      </c>
    </row>
    <row r="273" spans="1:9" s="4" customFormat="1" ht="25.5" x14ac:dyDescent="0.2">
      <c r="A273" s="33"/>
      <c r="B273" s="52" t="s">
        <v>308</v>
      </c>
      <c r="C273" s="48" t="s">
        <v>506</v>
      </c>
      <c r="D273" s="49"/>
      <c r="E273" s="41">
        <v>557400</v>
      </c>
      <c r="F273" s="61">
        <v>557400</v>
      </c>
      <c r="G273" s="62">
        <v>242550</v>
      </c>
      <c r="H273" s="50">
        <f t="shared" si="9"/>
        <v>43.514531754574811</v>
      </c>
      <c r="I273" s="51">
        <f t="shared" si="10"/>
        <v>43.514531754574811</v>
      </c>
    </row>
    <row r="274" spans="1:9" s="4" customFormat="1" x14ac:dyDescent="0.2">
      <c r="A274" s="33"/>
      <c r="B274" s="52" t="s">
        <v>18</v>
      </c>
      <c r="C274" s="48" t="s">
        <v>507</v>
      </c>
      <c r="D274" s="49"/>
      <c r="E274" s="41">
        <v>557400</v>
      </c>
      <c r="F274" s="61">
        <v>557400</v>
      </c>
      <c r="G274" s="62">
        <v>242550</v>
      </c>
      <c r="H274" s="50">
        <f t="shared" si="9"/>
        <v>43.514531754574811</v>
      </c>
      <c r="I274" s="51">
        <f t="shared" si="10"/>
        <v>43.514531754574811</v>
      </c>
    </row>
    <row r="275" spans="1:9" s="4" customFormat="1" ht="25.5" x14ac:dyDescent="0.2">
      <c r="A275" s="33"/>
      <c r="B275" s="52" t="s">
        <v>29</v>
      </c>
      <c r="C275" s="48" t="s">
        <v>507</v>
      </c>
      <c r="D275" s="49" t="s">
        <v>171</v>
      </c>
      <c r="E275" s="41">
        <v>557400</v>
      </c>
      <c r="F275" s="61">
        <v>557400</v>
      </c>
      <c r="G275" s="62">
        <v>242550</v>
      </c>
      <c r="H275" s="50">
        <f t="shared" si="9"/>
        <v>43.514531754574811</v>
      </c>
      <c r="I275" s="51">
        <f t="shared" si="10"/>
        <v>43.514531754574811</v>
      </c>
    </row>
    <row r="276" spans="1:9" s="4" customFormat="1" x14ac:dyDescent="0.2">
      <c r="A276" s="33"/>
      <c r="B276" s="52" t="s">
        <v>28</v>
      </c>
      <c r="C276" s="48" t="s">
        <v>507</v>
      </c>
      <c r="D276" s="49" t="s">
        <v>173</v>
      </c>
      <c r="E276" s="41">
        <v>557400</v>
      </c>
      <c r="F276" s="61">
        <v>557400</v>
      </c>
      <c r="G276" s="62">
        <v>242550</v>
      </c>
      <c r="H276" s="50">
        <f t="shared" si="9"/>
        <v>43.514531754574811</v>
      </c>
      <c r="I276" s="51">
        <f t="shared" si="10"/>
        <v>43.514531754574811</v>
      </c>
    </row>
    <row r="277" spans="1:9" s="4" customFormat="1" ht="25.5" x14ac:dyDescent="0.2">
      <c r="A277" s="33"/>
      <c r="B277" s="47" t="s">
        <v>229</v>
      </c>
      <c r="C277" s="48" t="s">
        <v>508</v>
      </c>
      <c r="D277" s="49"/>
      <c r="E277" s="41">
        <v>561783151.70000005</v>
      </c>
      <c r="F277" s="61">
        <v>562696140.70000005</v>
      </c>
      <c r="G277" s="62">
        <v>54973095.399999999</v>
      </c>
      <c r="H277" s="50">
        <f t="shared" si="9"/>
        <v>9.7854653051888594</v>
      </c>
      <c r="I277" s="51">
        <f t="shared" si="10"/>
        <v>9.7695881353678509</v>
      </c>
    </row>
    <row r="278" spans="1:9" s="4" customFormat="1" x14ac:dyDescent="0.2">
      <c r="A278" s="33"/>
      <c r="B278" s="52" t="s">
        <v>338</v>
      </c>
      <c r="C278" s="48" t="s">
        <v>509</v>
      </c>
      <c r="D278" s="49"/>
      <c r="E278" s="41">
        <v>468742451.69999999</v>
      </c>
      <c r="F278" s="61">
        <v>468661842.69999999</v>
      </c>
      <c r="G278" s="62">
        <v>12752133.23</v>
      </c>
      <c r="H278" s="50">
        <f t="shared" si="9"/>
        <v>2.720498897369231</v>
      </c>
      <c r="I278" s="51">
        <f t="shared" si="10"/>
        <v>2.7209668183212647</v>
      </c>
    </row>
    <row r="279" spans="1:9" s="4" customFormat="1" ht="25.5" x14ac:dyDescent="0.2">
      <c r="A279" s="33"/>
      <c r="B279" s="52" t="s">
        <v>334</v>
      </c>
      <c r="C279" s="48" t="s">
        <v>510</v>
      </c>
      <c r="D279" s="49"/>
      <c r="E279" s="41">
        <v>930100</v>
      </c>
      <c r="F279" s="61">
        <v>930100</v>
      </c>
      <c r="G279" s="62">
        <v>201967.84</v>
      </c>
      <c r="H279" s="50">
        <f t="shared" si="9"/>
        <v>21.71463713579185</v>
      </c>
      <c r="I279" s="51">
        <f t="shared" si="10"/>
        <v>21.71463713579185</v>
      </c>
    </row>
    <row r="280" spans="1:9" s="4" customFormat="1" ht="25.5" x14ac:dyDescent="0.2">
      <c r="A280" s="33"/>
      <c r="B280" s="52" t="s">
        <v>25</v>
      </c>
      <c r="C280" s="48" t="s">
        <v>511</v>
      </c>
      <c r="D280" s="49"/>
      <c r="E280" s="41">
        <v>930100</v>
      </c>
      <c r="F280" s="61">
        <v>930100</v>
      </c>
      <c r="G280" s="62">
        <v>201967.84</v>
      </c>
      <c r="H280" s="50">
        <f t="shared" si="9"/>
        <v>21.71463713579185</v>
      </c>
      <c r="I280" s="51">
        <f t="shared" si="10"/>
        <v>21.71463713579185</v>
      </c>
    </row>
    <row r="281" spans="1:9" s="4" customFormat="1" ht="25.5" x14ac:dyDescent="0.2">
      <c r="A281" s="33"/>
      <c r="B281" s="52" t="s">
        <v>29</v>
      </c>
      <c r="C281" s="48" t="s">
        <v>511</v>
      </c>
      <c r="D281" s="49" t="s">
        <v>171</v>
      </c>
      <c r="E281" s="41">
        <v>930100</v>
      </c>
      <c r="F281" s="61">
        <v>930100</v>
      </c>
      <c r="G281" s="62">
        <v>201967.84</v>
      </c>
      <c r="H281" s="50">
        <f t="shared" si="9"/>
        <v>21.71463713579185</v>
      </c>
      <c r="I281" s="51">
        <f t="shared" si="10"/>
        <v>21.71463713579185</v>
      </c>
    </row>
    <row r="282" spans="1:9" s="4" customFormat="1" x14ac:dyDescent="0.2">
      <c r="A282" s="33"/>
      <c r="B282" s="52" t="s">
        <v>28</v>
      </c>
      <c r="C282" s="48" t="s">
        <v>511</v>
      </c>
      <c r="D282" s="49" t="s">
        <v>173</v>
      </c>
      <c r="E282" s="41">
        <v>930100</v>
      </c>
      <c r="F282" s="61">
        <v>930100</v>
      </c>
      <c r="G282" s="62">
        <v>201967.84</v>
      </c>
      <c r="H282" s="50">
        <f t="shared" si="9"/>
        <v>21.71463713579185</v>
      </c>
      <c r="I282" s="51">
        <f t="shared" si="10"/>
        <v>21.71463713579185</v>
      </c>
    </row>
    <row r="283" spans="1:9" s="4" customFormat="1" ht="25.5" x14ac:dyDescent="0.2">
      <c r="A283" s="33"/>
      <c r="B283" s="52" t="s">
        <v>352</v>
      </c>
      <c r="C283" s="48" t="s">
        <v>512</v>
      </c>
      <c r="D283" s="49"/>
      <c r="E283" s="41">
        <v>1249900</v>
      </c>
      <c r="F283" s="61">
        <v>1169291</v>
      </c>
      <c r="G283" s="62">
        <v>271304.09999999998</v>
      </c>
      <c r="H283" s="50">
        <f t="shared" si="9"/>
        <v>21.706064485158809</v>
      </c>
      <c r="I283" s="51">
        <f t="shared" si="10"/>
        <v>23.202444900371251</v>
      </c>
    </row>
    <row r="284" spans="1:9" s="4" customFormat="1" ht="25.5" x14ac:dyDescent="0.2">
      <c r="A284" s="33"/>
      <c r="B284" s="52" t="s">
        <v>25</v>
      </c>
      <c r="C284" s="48" t="s">
        <v>513</v>
      </c>
      <c r="D284" s="49"/>
      <c r="E284" s="41">
        <v>1249900</v>
      </c>
      <c r="F284" s="61">
        <v>1169291</v>
      </c>
      <c r="G284" s="62">
        <v>271304.09999999998</v>
      </c>
      <c r="H284" s="50">
        <f t="shared" si="9"/>
        <v>21.706064485158809</v>
      </c>
      <c r="I284" s="51">
        <f t="shared" si="10"/>
        <v>23.202444900371251</v>
      </c>
    </row>
    <row r="285" spans="1:9" s="4" customFormat="1" ht="25.5" x14ac:dyDescent="0.2">
      <c r="A285" s="33"/>
      <c r="B285" s="52" t="s">
        <v>29</v>
      </c>
      <c r="C285" s="48" t="s">
        <v>513</v>
      </c>
      <c r="D285" s="49" t="s">
        <v>171</v>
      </c>
      <c r="E285" s="41">
        <v>1249900</v>
      </c>
      <c r="F285" s="61">
        <v>1169291</v>
      </c>
      <c r="G285" s="62">
        <v>271304.09999999998</v>
      </c>
      <c r="H285" s="50">
        <f t="shared" si="9"/>
        <v>21.706064485158809</v>
      </c>
      <c r="I285" s="51">
        <f t="shared" si="10"/>
        <v>23.202444900371251</v>
      </c>
    </row>
    <row r="286" spans="1:9" s="4" customFormat="1" x14ac:dyDescent="0.2">
      <c r="A286" s="33"/>
      <c r="B286" s="52" t="s">
        <v>28</v>
      </c>
      <c r="C286" s="48" t="s">
        <v>513</v>
      </c>
      <c r="D286" s="49" t="s">
        <v>173</v>
      </c>
      <c r="E286" s="41">
        <v>1249900</v>
      </c>
      <c r="F286" s="61">
        <v>1169291</v>
      </c>
      <c r="G286" s="62">
        <v>271304.09999999998</v>
      </c>
      <c r="H286" s="50">
        <f t="shared" si="9"/>
        <v>21.706064485158809</v>
      </c>
      <c r="I286" s="51">
        <f t="shared" si="10"/>
        <v>23.202444900371251</v>
      </c>
    </row>
    <row r="287" spans="1:9" s="4" customFormat="1" ht="51" x14ac:dyDescent="0.2">
      <c r="A287" s="33"/>
      <c r="B287" s="52" t="s">
        <v>335</v>
      </c>
      <c r="C287" s="48" t="s">
        <v>514</v>
      </c>
      <c r="D287" s="49"/>
      <c r="E287" s="41">
        <v>23979500</v>
      </c>
      <c r="F287" s="61">
        <v>23979500</v>
      </c>
      <c r="G287" s="62">
        <v>11596961.289999999</v>
      </c>
      <c r="H287" s="50">
        <f t="shared" si="9"/>
        <v>48.361981233970681</v>
      </c>
      <c r="I287" s="51">
        <f t="shared" si="10"/>
        <v>48.361981233970681</v>
      </c>
    </row>
    <row r="288" spans="1:9" s="4" customFormat="1" ht="25.5" x14ac:dyDescent="0.2">
      <c r="A288" s="33"/>
      <c r="B288" s="52" t="s">
        <v>25</v>
      </c>
      <c r="C288" s="48" t="s">
        <v>515</v>
      </c>
      <c r="D288" s="49"/>
      <c r="E288" s="41">
        <v>23979500</v>
      </c>
      <c r="F288" s="61">
        <v>23979500</v>
      </c>
      <c r="G288" s="62">
        <v>11596961.289999999</v>
      </c>
      <c r="H288" s="50">
        <f t="shared" si="9"/>
        <v>48.361981233970681</v>
      </c>
      <c r="I288" s="51">
        <f t="shared" si="10"/>
        <v>48.361981233970681</v>
      </c>
    </row>
    <row r="289" spans="1:9" s="4" customFormat="1" ht="25.5" x14ac:dyDescent="0.2">
      <c r="A289" s="33"/>
      <c r="B289" s="52" t="s">
        <v>29</v>
      </c>
      <c r="C289" s="48" t="s">
        <v>515</v>
      </c>
      <c r="D289" s="49" t="s">
        <v>171</v>
      </c>
      <c r="E289" s="41">
        <v>23979500</v>
      </c>
      <c r="F289" s="61">
        <v>23979500</v>
      </c>
      <c r="G289" s="62">
        <v>11596961.289999999</v>
      </c>
      <c r="H289" s="50">
        <f t="shared" si="9"/>
        <v>48.361981233970681</v>
      </c>
      <c r="I289" s="51">
        <f t="shared" si="10"/>
        <v>48.361981233970681</v>
      </c>
    </row>
    <row r="290" spans="1:9" s="4" customFormat="1" x14ac:dyDescent="0.2">
      <c r="A290" s="33"/>
      <c r="B290" s="52" t="s">
        <v>28</v>
      </c>
      <c r="C290" s="48" t="s">
        <v>515</v>
      </c>
      <c r="D290" s="49" t="s">
        <v>173</v>
      </c>
      <c r="E290" s="41">
        <v>23979500</v>
      </c>
      <c r="F290" s="61">
        <v>23979500</v>
      </c>
      <c r="G290" s="62">
        <v>11596961.289999999</v>
      </c>
      <c r="H290" s="50">
        <f t="shared" si="9"/>
        <v>48.361981233970681</v>
      </c>
      <c r="I290" s="51">
        <f t="shared" si="10"/>
        <v>48.361981233970681</v>
      </c>
    </row>
    <row r="291" spans="1:9" s="4" customFormat="1" ht="38.25" x14ac:dyDescent="0.2">
      <c r="A291" s="33"/>
      <c r="B291" s="52" t="s">
        <v>353</v>
      </c>
      <c r="C291" s="48" t="s">
        <v>516</v>
      </c>
      <c r="D291" s="49"/>
      <c r="E291" s="41">
        <v>6078268</v>
      </c>
      <c r="F291" s="61">
        <v>6078268</v>
      </c>
      <c r="G291" s="62">
        <v>666000</v>
      </c>
      <c r="H291" s="50">
        <f t="shared" si="9"/>
        <v>10.957068691278502</v>
      </c>
      <c r="I291" s="51">
        <f t="shared" si="10"/>
        <v>10.957068691278502</v>
      </c>
    </row>
    <row r="292" spans="1:9" s="4" customFormat="1" ht="25.5" x14ac:dyDescent="0.2">
      <c r="A292" s="33"/>
      <c r="B292" s="52" t="s">
        <v>25</v>
      </c>
      <c r="C292" s="48" t="s">
        <v>517</v>
      </c>
      <c r="D292" s="49"/>
      <c r="E292" s="41">
        <v>6078268</v>
      </c>
      <c r="F292" s="61">
        <v>6078268</v>
      </c>
      <c r="G292" s="62">
        <v>666000</v>
      </c>
      <c r="H292" s="50">
        <f t="shared" ref="H292:H355" si="11">G292/E292*100</f>
        <v>10.957068691278502</v>
      </c>
      <c r="I292" s="51">
        <f t="shared" ref="I292:I355" si="12">G292/F292*100</f>
        <v>10.957068691278502</v>
      </c>
    </row>
    <row r="293" spans="1:9" s="4" customFormat="1" ht="25.5" x14ac:dyDescent="0.2">
      <c r="A293" s="33"/>
      <c r="B293" s="52" t="s">
        <v>3</v>
      </c>
      <c r="C293" s="48" t="s">
        <v>517</v>
      </c>
      <c r="D293" s="49" t="s">
        <v>179</v>
      </c>
      <c r="E293" s="41">
        <v>3450268</v>
      </c>
      <c r="F293" s="61">
        <v>3450268</v>
      </c>
      <c r="G293" s="62">
        <v>0</v>
      </c>
      <c r="H293" s="50">
        <f t="shared" si="11"/>
        <v>0</v>
      </c>
      <c r="I293" s="51">
        <f t="shared" si="12"/>
        <v>0</v>
      </c>
    </row>
    <row r="294" spans="1:9" s="4" customFormat="1" ht="25.5" x14ac:dyDescent="0.2">
      <c r="A294" s="33"/>
      <c r="B294" s="52" t="s">
        <v>2</v>
      </c>
      <c r="C294" s="48" t="s">
        <v>517</v>
      </c>
      <c r="D294" s="49" t="s">
        <v>180</v>
      </c>
      <c r="E294" s="41">
        <v>3450268</v>
      </c>
      <c r="F294" s="61">
        <v>3450268</v>
      </c>
      <c r="G294" s="62">
        <v>0</v>
      </c>
      <c r="H294" s="50">
        <f t="shared" si="11"/>
        <v>0</v>
      </c>
      <c r="I294" s="51">
        <f t="shared" si="12"/>
        <v>0</v>
      </c>
    </row>
    <row r="295" spans="1:9" s="4" customFormat="1" ht="25.5" x14ac:dyDescent="0.2">
      <c r="A295" s="33"/>
      <c r="B295" s="52" t="s">
        <v>29</v>
      </c>
      <c r="C295" s="48" t="s">
        <v>517</v>
      </c>
      <c r="D295" s="49" t="s">
        <v>171</v>
      </c>
      <c r="E295" s="41">
        <v>2628000</v>
      </c>
      <c r="F295" s="61">
        <v>2628000</v>
      </c>
      <c r="G295" s="62">
        <v>666000</v>
      </c>
      <c r="H295" s="50">
        <f t="shared" si="11"/>
        <v>25.342465753424658</v>
      </c>
      <c r="I295" s="51">
        <f t="shared" si="12"/>
        <v>25.342465753424658</v>
      </c>
    </row>
    <row r="296" spans="1:9" s="4" customFormat="1" x14ac:dyDescent="0.2">
      <c r="A296" s="33"/>
      <c r="B296" s="52" t="s">
        <v>28</v>
      </c>
      <c r="C296" s="48" t="s">
        <v>517</v>
      </c>
      <c r="D296" s="49" t="s">
        <v>173</v>
      </c>
      <c r="E296" s="41">
        <v>2628000</v>
      </c>
      <c r="F296" s="61">
        <v>2628000</v>
      </c>
      <c r="G296" s="62">
        <v>666000</v>
      </c>
      <c r="H296" s="50">
        <f t="shared" si="11"/>
        <v>25.342465753424658</v>
      </c>
      <c r="I296" s="51">
        <f t="shared" si="12"/>
        <v>25.342465753424658</v>
      </c>
    </row>
    <row r="297" spans="1:9" s="4" customFormat="1" ht="25.5" x14ac:dyDescent="0.2">
      <c r="A297" s="33"/>
      <c r="B297" s="52" t="s">
        <v>397</v>
      </c>
      <c r="C297" s="48" t="s">
        <v>518</v>
      </c>
      <c r="D297" s="49"/>
      <c r="E297" s="41">
        <v>436145283.69999999</v>
      </c>
      <c r="F297" s="61">
        <v>436145283.69999999</v>
      </c>
      <c r="G297" s="62">
        <v>0</v>
      </c>
      <c r="H297" s="50">
        <f t="shared" si="11"/>
        <v>0</v>
      </c>
      <c r="I297" s="51">
        <f t="shared" si="12"/>
        <v>0</v>
      </c>
    </row>
    <row r="298" spans="1:9" s="4" customFormat="1" ht="25.5" x14ac:dyDescent="0.2">
      <c r="A298" s="33"/>
      <c r="B298" s="52" t="s">
        <v>64</v>
      </c>
      <c r="C298" s="48" t="s">
        <v>519</v>
      </c>
      <c r="D298" s="49"/>
      <c r="E298" s="41">
        <v>436145283.69999999</v>
      </c>
      <c r="F298" s="61">
        <v>436145283.69999999</v>
      </c>
      <c r="G298" s="62">
        <v>0</v>
      </c>
      <c r="H298" s="50">
        <f t="shared" si="11"/>
        <v>0</v>
      </c>
      <c r="I298" s="51">
        <f t="shared" si="12"/>
        <v>0</v>
      </c>
    </row>
    <row r="299" spans="1:9" s="4" customFormat="1" ht="25.5" x14ac:dyDescent="0.2">
      <c r="A299" s="33"/>
      <c r="B299" s="52" t="s">
        <v>63</v>
      </c>
      <c r="C299" s="48" t="s">
        <v>519</v>
      </c>
      <c r="D299" s="49" t="s">
        <v>186</v>
      </c>
      <c r="E299" s="41">
        <v>436145283.69999999</v>
      </c>
      <c r="F299" s="61">
        <v>436145283.69999999</v>
      </c>
      <c r="G299" s="62">
        <v>0</v>
      </c>
      <c r="H299" s="50">
        <f t="shared" si="11"/>
        <v>0</v>
      </c>
      <c r="I299" s="51">
        <f t="shared" si="12"/>
        <v>0</v>
      </c>
    </row>
    <row r="300" spans="1:9" s="4" customFormat="1" x14ac:dyDescent="0.2">
      <c r="A300" s="33"/>
      <c r="B300" s="52" t="s">
        <v>62</v>
      </c>
      <c r="C300" s="48" t="s">
        <v>519</v>
      </c>
      <c r="D300" s="49" t="s">
        <v>187</v>
      </c>
      <c r="E300" s="41">
        <v>436145283.69999999</v>
      </c>
      <c r="F300" s="61">
        <v>436145283.69999999</v>
      </c>
      <c r="G300" s="62">
        <v>0</v>
      </c>
      <c r="H300" s="50">
        <f t="shared" si="11"/>
        <v>0</v>
      </c>
      <c r="I300" s="51">
        <f t="shared" si="12"/>
        <v>0</v>
      </c>
    </row>
    <row r="301" spans="1:9" s="4" customFormat="1" x14ac:dyDescent="0.2">
      <c r="A301" s="33"/>
      <c r="B301" s="52" t="s">
        <v>230</v>
      </c>
      <c r="C301" s="48" t="s">
        <v>520</v>
      </c>
      <c r="D301" s="49"/>
      <c r="E301" s="41">
        <v>359400</v>
      </c>
      <c r="F301" s="61">
        <v>359400</v>
      </c>
      <c r="G301" s="62">
        <v>15900</v>
      </c>
      <c r="H301" s="50">
        <f t="shared" si="11"/>
        <v>4.4240400667779634</v>
      </c>
      <c r="I301" s="51">
        <f t="shared" si="12"/>
        <v>4.4240400667779634</v>
      </c>
    </row>
    <row r="302" spans="1:9" s="4" customFormat="1" ht="25.5" x14ac:dyDescent="0.2">
      <c r="A302" s="33"/>
      <c r="B302" s="52" t="s">
        <v>25</v>
      </c>
      <c r="C302" s="48" t="s">
        <v>521</v>
      </c>
      <c r="D302" s="49"/>
      <c r="E302" s="41">
        <v>359400</v>
      </c>
      <c r="F302" s="61">
        <v>359400</v>
      </c>
      <c r="G302" s="62">
        <v>15900</v>
      </c>
      <c r="H302" s="50">
        <f t="shared" si="11"/>
        <v>4.4240400667779634</v>
      </c>
      <c r="I302" s="51">
        <f t="shared" si="12"/>
        <v>4.4240400667779634</v>
      </c>
    </row>
    <row r="303" spans="1:9" s="4" customFormat="1" ht="25.5" x14ac:dyDescent="0.2">
      <c r="A303" s="33"/>
      <c r="B303" s="52" t="s">
        <v>29</v>
      </c>
      <c r="C303" s="48" t="s">
        <v>521</v>
      </c>
      <c r="D303" s="49" t="s">
        <v>171</v>
      </c>
      <c r="E303" s="41">
        <v>359400</v>
      </c>
      <c r="F303" s="61">
        <v>359400</v>
      </c>
      <c r="G303" s="62">
        <v>15900</v>
      </c>
      <c r="H303" s="50">
        <f t="shared" si="11"/>
        <v>4.4240400667779634</v>
      </c>
      <c r="I303" s="51">
        <f t="shared" si="12"/>
        <v>4.4240400667779634</v>
      </c>
    </row>
    <row r="304" spans="1:9" s="4" customFormat="1" x14ac:dyDescent="0.2">
      <c r="A304" s="33"/>
      <c r="B304" s="52" t="s">
        <v>28</v>
      </c>
      <c r="C304" s="48" t="s">
        <v>521</v>
      </c>
      <c r="D304" s="49" t="s">
        <v>173</v>
      </c>
      <c r="E304" s="41">
        <v>359400</v>
      </c>
      <c r="F304" s="61">
        <v>359400</v>
      </c>
      <c r="G304" s="62">
        <v>15900</v>
      </c>
      <c r="H304" s="50">
        <f t="shared" si="11"/>
        <v>4.4240400667779634</v>
      </c>
      <c r="I304" s="51">
        <f t="shared" si="12"/>
        <v>4.4240400667779634</v>
      </c>
    </row>
    <row r="305" spans="1:9" s="4" customFormat="1" ht="25.5" x14ac:dyDescent="0.2">
      <c r="A305" s="33"/>
      <c r="B305" s="52" t="s">
        <v>98</v>
      </c>
      <c r="C305" s="48" t="s">
        <v>522</v>
      </c>
      <c r="D305" s="49"/>
      <c r="E305" s="41">
        <v>93040700</v>
      </c>
      <c r="F305" s="61">
        <v>94034298</v>
      </c>
      <c r="G305" s="62">
        <v>42220962.170000002</v>
      </c>
      <c r="H305" s="50">
        <f t="shared" si="11"/>
        <v>45.379024631156042</v>
      </c>
      <c r="I305" s="51">
        <f t="shared" si="12"/>
        <v>44.899534603852736</v>
      </c>
    </row>
    <row r="306" spans="1:9" s="4" customFormat="1" ht="25.5" x14ac:dyDescent="0.2">
      <c r="A306" s="33"/>
      <c r="B306" s="52" t="s">
        <v>354</v>
      </c>
      <c r="C306" s="48" t="s">
        <v>523</v>
      </c>
      <c r="D306" s="49"/>
      <c r="E306" s="41">
        <v>210400</v>
      </c>
      <c r="F306" s="61">
        <v>210400</v>
      </c>
      <c r="G306" s="62">
        <v>17277.5</v>
      </c>
      <c r="H306" s="50">
        <f t="shared" si="11"/>
        <v>8.2117395437262353</v>
      </c>
      <c r="I306" s="51">
        <f t="shared" si="12"/>
        <v>8.2117395437262353</v>
      </c>
    </row>
    <row r="307" spans="1:9" s="4" customFormat="1" ht="25.5" x14ac:dyDescent="0.2">
      <c r="A307" s="33"/>
      <c r="B307" s="52" t="s">
        <v>25</v>
      </c>
      <c r="C307" s="48" t="s">
        <v>524</v>
      </c>
      <c r="D307" s="49"/>
      <c r="E307" s="41">
        <v>210400</v>
      </c>
      <c r="F307" s="61">
        <v>210400</v>
      </c>
      <c r="G307" s="62">
        <v>17277.5</v>
      </c>
      <c r="H307" s="50">
        <f t="shared" si="11"/>
        <v>8.2117395437262353</v>
      </c>
      <c r="I307" s="51">
        <f t="shared" si="12"/>
        <v>8.2117395437262353</v>
      </c>
    </row>
    <row r="308" spans="1:9" s="4" customFormat="1" ht="25.5" x14ac:dyDescent="0.2">
      <c r="A308" s="33"/>
      <c r="B308" s="52" t="s">
        <v>29</v>
      </c>
      <c r="C308" s="48" t="s">
        <v>524</v>
      </c>
      <c r="D308" s="49" t="s">
        <v>171</v>
      </c>
      <c r="E308" s="41">
        <v>210400</v>
      </c>
      <c r="F308" s="61">
        <v>210400</v>
      </c>
      <c r="G308" s="62">
        <v>17277.5</v>
      </c>
      <c r="H308" s="50">
        <f t="shared" si="11"/>
        <v>8.2117395437262353</v>
      </c>
      <c r="I308" s="51">
        <f t="shared" si="12"/>
        <v>8.2117395437262353</v>
      </c>
    </row>
    <row r="309" spans="1:9" s="4" customFormat="1" x14ac:dyDescent="0.2">
      <c r="A309" s="33"/>
      <c r="B309" s="52" t="s">
        <v>49</v>
      </c>
      <c r="C309" s="48" t="s">
        <v>524</v>
      </c>
      <c r="D309" s="49" t="s">
        <v>172</v>
      </c>
      <c r="E309" s="41">
        <v>210400</v>
      </c>
      <c r="F309" s="61">
        <v>210400</v>
      </c>
      <c r="G309" s="62">
        <v>17277.5</v>
      </c>
      <c r="H309" s="50">
        <f t="shared" si="11"/>
        <v>8.2117395437262353</v>
      </c>
      <c r="I309" s="51">
        <f t="shared" si="12"/>
        <v>8.2117395437262353</v>
      </c>
    </row>
    <row r="310" spans="1:9" s="4" customFormat="1" ht="25.5" x14ac:dyDescent="0.2">
      <c r="A310" s="33"/>
      <c r="B310" s="52" t="s">
        <v>339</v>
      </c>
      <c r="C310" s="48" t="s">
        <v>525</v>
      </c>
      <c r="D310" s="49"/>
      <c r="E310" s="41">
        <v>2914600</v>
      </c>
      <c r="F310" s="61">
        <v>2576498</v>
      </c>
      <c r="G310" s="62">
        <v>765283.3</v>
      </c>
      <c r="H310" s="50">
        <f t="shared" si="11"/>
        <v>26.256889453098196</v>
      </c>
      <c r="I310" s="51">
        <f t="shared" si="12"/>
        <v>29.702460471539275</v>
      </c>
    </row>
    <row r="311" spans="1:9" s="4" customFormat="1" ht="25.5" x14ac:dyDescent="0.2">
      <c r="A311" s="33"/>
      <c r="B311" s="52" t="s">
        <v>25</v>
      </c>
      <c r="C311" s="48" t="s">
        <v>526</v>
      </c>
      <c r="D311" s="49"/>
      <c r="E311" s="41">
        <v>2914600</v>
      </c>
      <c r="F311" s="61">
        <v>2576498</v>
      </c>
      <c r="G311" s="62">
        <v>765283.3</v>
      </c>
      <c r="H311" s="50">
        <f t="shared" si="11"/>
        <v>26.256889453098196</v>
      </c>
      <c r="I311" s="51">
        <f t="shared" si="12"/>
        <v>29.702460471539275</v>
      </c>
    </row>
    <row r="312" spans="1:9" s="4" customFormat="1" ht="25.5" x14ac:dyDescent="0.2">
      <c r="A312" s="33"/>
      <c r="B312" s="52" t="s">
        <v>29</v>
      </c>
      <c r="C312" s="48" t="s">
        <v>526</v>
      </c>
      <c r="D312" s="49" t="s">
        <v>171</v>
      </c>
      <c r="E312" s="41">
        <v>2914600</v>
      </c>
      <c r="F312" s="61">
        <v>2576498</v>
      </c>
      <c r="G312" s="62">
        <v>765283.3</v>
      </c>
      <c r="H312" s="50">
        <f t="shared" si="11"/>
        <v>26.256889453098196</v>
      </c>
      <c r="I312" s="51">
        <f t="shared" si="12"/>
        <v>29.702460471539275</v>
      </c>
    </row>
    <row r="313" spans="1:9" s="4" customFormat="1" x14ac:dyDescent="0.2">
      <c r="A313" s="33"/>
      <c r="B313" s="52" t="s">
        <v>49</v>
      </c>
      <c r="C313" s="48" t="s">
        <v>526</v>
      </c>
      <c r="D313" s="49" t="s">
        <v>172</v>
      </c>
      <c r="E313" s="41">
        <v>2914600</v>
      </c>
      <c r="F313" s="61">
        <v>2576498</v>
      </c>
      <c r="G313" s="62">
        <v>765283.3</v>
      </c>
      <c r="H313" s="50">
        <f t="shared" si="11"/>
        <v>26.256889453098196</v>
      </c>
      <c r="I313" s="51">
        <f t="shared" si="12"/>
        <v>29.702460471539275</v>
      </c>
    </row>
    <row r="314" spans="1:9" s="4" customFormat="1" ht="51" x14ac:dyDescent="0.2">
      <c r="A314" s="33"/>
      <c r="B314" s="52" t="s">
        <v>335</v>
      </c>
      <c r="C314" s="48" t="s">
        <v>527</v>
      </c>
      <c r="D314" s="49"/>
      <c r="E314" s="41">
        <v>84432600</v>
      </c>
      <c r="F314" s="61">
        <v>85764300</v>
      </c>
      <c r="G314" s="62">
        <v>39569559.770000003</v>
      </c>
      <c r="H314" s="50">
        <f t="shared" si="11"/>
        <v>46.865262671053607</v>
      </c>
      <c r="I314" s="51">
        <f t="shared" si="12"/>
        <v>46.137565129080521</v>
      </c>
    </row>
    <row r="315" spans="1:9" s="4" customFormat="1" ht="25.5" x14ac:dyDescent="0.2">
      <c r="A315" s="33"/>
      <c r="B315" s="52" t="s">
        <v>25</v>
      </c>
      <c r="C315" s="48" t="s">
        <v>528</v>
      </c>
      <c r="D315" s="49"/>
      <c r="E315" s="41">
        <v>84070100</v>
      </c>
      <c r="F315" s="61">
        <v>84070100</v>
      </c>
      <c r="G315" s="62">
        <v>39008559.770000003</v>
      </c>
      <c r="H315" s="50">
        <f t="shared" si="11"/>
        <v>46.400039693065672</v>
      </c>
      <c r="I315" s="51">
        <f t="shared" si="12"/>
        <v>46.400039693065672</v>
      </c>
    </row>
    <row r="316" spans="1:9" s="4" customFormat="1" ht="25.5" x14ac:dyDescent="0.2">
      <c r="A316" s="33"/>
      <c r="B316" s="52" t="s">
        <v>29</v>
      </c>
      <c r="C316" s="48" t="s">
        <v>528</v>
      </c>
      <c r="D316" s="49" t="s">
        <v>171</v>
      </c>
      <c r="E316" s="41">
        <v>84070100</v>
      </c>
      <c r="F316" s="61">
        <v>84070100</v>
      </c>
      <c r="G316" s="62">
        <v>39008559.770000003</v>
      </c>
      <c r="H316" s="50">
        <f t="shared" si="11"/>
        <v>46.400039693065672</v>
      </c>
      <c r="I316" s="51">
        <f t="shared" si="12"/>
        <v>46.400039693065672</v>
      </c>
    </row>
    <row r="317" spans="1:9" s="4" customFormat="1" x14ac:dyDescent="0.2">
      <c r="A317" s="33"/>
      <c r="B317" s="52" t="s">
        <v>49</v>
      </c>
      <c r="C317" s="48" t="s">
        <v>528</v>
      </c>
      <c r="D317" s="49" t="s">
        <v>172</v>
      </c>
      <c r="E317" s="41">
        <v>84070100</v>
      </c>
      <c r="F317" s="61">
        <v>84070100</v>
      </c>
      <c r="G317" s="62">
        <v>39008559.770000003</v>
      </c>
      <c r="H317" s="50">
        <f t="shared" si="11"/>
        <v>46.400039693065672</v>
      </c>
      <c r="I317" s="51">
        <f t="shared" si="12"/>
        <v>46.400039693065672</v>
      </c>
    </row>
    <row r="318" spans="1:9" s="4" customFormat="1" ht="25.5" x14ac:dyDescent="0.2">
      <c r="A318" s="33"/>
      <c r="B318" s="52" t="s">
        <v>109</v>
      </c>
      <c r="C318" s="48" t="s">
        <v>529</v>
      </c>
      <c r="D318" s="49"/>
      <c r="E318" s="41">
        <v>362500</v>
      </c>
      <c r="F318" s="61">
        <v>1694200</v>
      </c>
      <c r="G318" s="62">
        <v>561000</v>
      </c>
      <c r="H318" s="50">
        <f t="shared" si="11"/>
        <v>154.75862068965517</v>
      </c>
      <c r="I318" s="51">
        <f t="shared" si="12"/>
        <v>33.112973674890803</v>
      </c>
    </row>
    <row r="319" spans="1:9" s="4" customFormat="1" ht="25.5" x14ac:dyDescent="0.2">
      <c r="A319" s="33"/>
      <c r="B319" s="52" t="s">
        <v>29</v>
      </c>
      <c r="C319" s="48" t="s">
        <v>529</v>
      </c>
      <c r="D319" s="49" t="s">
        <v>171</v>
      </c>
      <c r="E319" s="41">
        <v>362500</v>
      </c>
      <c r="F319" s="61">
        <v>1694200</v>
      </c>
      <c r="G319" s="62">
        <v>561000</v>
      </c>
      <c r="H319" s="50">
        <f t="shared" si="11"/>
        <v>154.75862068965517</v>
      </c>
      <c r="I319" s="51">
        <f t="shared" si="12"/>
        <v>33.112973674890803</v>
      </c>
    </row>
    <row r="320" spans="1:9" s="4" customFormat="1" x14ac:dyDescent="0.2">
      <c r="A320" s="33"/>
      <c r="B320" s="52" t="s">
        <v>49</v>
      </c>
      <c r="C320" s="48" t="s">
        <v>529</v>
      </c>
      <c r="D320" s="49" t="s">
        <v>172</v>
      </c>
      <c r="E320" s="41">
        <v>362500</v>
      </c>
      <c r="F320" s="61">
        <v>1694200</v>
      </c>
      <c r="G320" s="62">
        <v>561000</v>
      </c>
      <c r="H320" s="50">
        <f t="shared" si="11"/>
        <v>154.75862068965517</v>
      </c>
      <c r="I320" s="51">
        <f t="shared" si="12"/>
        <v>33.112973674890803</v>
      </c>
    </row>
    <row r="321" spans="1:9" s="4" customFormat="1" ht="38.25" x14ac:dyDescent="0.2">
      <c r="A321" s="33"/>
      <c r="B321" s="52" t="s">
        <v>353</v>
      </c>
      <c r="C321" s="48" t="s">
        <v>530</v>
      </c>
      <c r="D321" s="49"/>
      <c r="E321" s="41">
        <v>4109200</v>
      </c>
      <c r="F321" s="61">
        <v>4109200</v>
      </c>
      <c r="G321" s="62">
        <v>1634841.6000000001</v>
      </c>
      <c r="H321" s="50">
        <f t="shared" si="11"/>
        <v>39.784911904993677</v>
      </c>
      <c r="I321" s="51">
        <f t="shared" si="12"/>
        <v>39.784911904993677</v>
      </c>
    </row>
    <row r="322" spans="1:9" s="4" customFormat="1" ht="25.5" x14ac:dyDescent="0.2">
      <c r="A322" s="33"/>
      <c r="B322" s="52" t="s">
        <v>25</v>
      </c>
      <c r="C322" s="48" t="s">
        <v>531</v>
      </c>
      <c r="D322" s="49"/>
      <c r="E322" s="41">
        <v>4109200</v>
      </c>
      <c r="F322" s="61">
        <v>4109200</v>
      </c>
      <c r="G322" s="62">
        <v>1634841.6000000001</v>
      </c>
      <c r="H322" s="50">
        <f t="shared" si="11"/>
        <v>39.784911904993677</v>
      </c>
      <c r="I322" s="51">
        <f t="shared" si="12"/>
        <v>39.784911904993677</v>
      </c>
    </row>
    <row r="323" spans="1:9" s="4" customFormat="1" ht="25.5" x14ac:dyDescent="0.2">
      <c r="A323" s="33"/>
      <c r="B323" s="52" t="s">
        <v>29</v>
      </c>
      <c r="C323" s="48" t="s">
        <v>531</v>
      </c>
      <c r="D323" s="49" t="s">
        <v>171</v>
      </c>
      <c r="E323" s="41">
        <v>4109200</v>
      </c>
      <c r="F323" s="61">
        <v>4109200</v>
      </c>
      <c r="G323" s="62">
        <v>1634841.6000000001</v>
      </c>
      <c r="H323" s="50">
        <f t="shared" si="11"/>
        <v>39.784911904993677</v>
      </c>
      <c r="I323" s="51">
        <f t="shared" si="12"/>
        <v>39.784911904993677</v>
      </c>
    </row>
    <row r="324" spans="1:9" s="4" customFormat="1" x14ac:dyDescent="0.2">
      <c r="A324" s="33"/>
      <c r="B324" s="52" t="s">
        <v>49</v>
      </c>
      <c r="C324" s="48" t="s">
        <v>531</v>
      </c>
      <c r="D324" s="49" t="s">
        <v>172</v>
      </c>
      <c r="E324" s="41">
        <v>4109200</v>
      </c>
      <c r="F324" s="61">
        <v>4109200</v>
      </c>
      <c r="G324" s="62">
        <v>1634841.6000000001</v>
      </c>
      <c r="H324" s="50">
        <f t="shared" si="11"/>
        <v>39.784911904993677</v>
      </c>
      <c r="I324" s="51">
        <f t="shared" si="12"/>
        <v>39.784911904993677</v>
      </c>
    </row>
    <row r="325" spans="1:9" s="4" customFormat="1" ht="51" x14ac:dyDescent="0.2">
      <c r="A325" s="33"/>
      <c r="B325" s="52" t="s">
        <v>355</v>
      </c>
      <c r="C325" s="48" t="s">
        <v>532</v>
      </c>
      <c r="D325" s="49"/>
      <c r="E325" s="41">
        <v>1064000</v>
      </c>
      <c r="F325" s="61">
        <v>1064000</v>
      </c>
      <c r="G325" s="62">
        <v>234000</v>
      </c>
      <c r="H325" s="50">
        <f t="shared" si="11"/>
        <v>21.992481203007518</v>
      </c>
      <c r="I325" s="51">
        <f t="shared" si="12"/>
        <v>21.992481203007518</v>
      </c>
    </row>
    <row r="326" spans="1:9" s="4" customFormat="1" ht="63.75" x14ac:dyDescent="0.2">
      <c r="A326" s="33"/>
      <c r="B326" s="52" t="s">
        <v>232</v>
      </c>
      <c r="C326" s="48" t="s">
        <v>533</v>
      </c>
      <c r="D326" s="49"/>
      <c r="E326" s="41">
        <v>1010800</v>
      </c>
      <c r="F326" s="61">
        <v>1010800</v>
      </c>
      <c r="G326" s="62">
        <v>222300</v>
      </c>
      <c r="H326" s="50">
        <f t="shared" si="11"/>
        <v>21.992481203007518</v>
      </c>
      <c r="I326" s="51">
        <f t="shared" si="12"/>
        <v>21.992481203007518</v>
      </c>
    </row>
    <row r="327" spans="1:9" s="4" customFormat="1" ht="25.5" x14ac:dyDescent="0.2">
      <c r="A327" s="33"/>
      <c r="B327" s="52" t="s">
        <v>29</v>
      </c>
      <c r="C327" s="48" t="s">
        <v>533</v>
      </c>
      <c r="D327" s="49" t="s">
        <v>171</v>
      </c>
      <c r="E327" s="41">
        <v>1010800</v>
      </c>
      <c r="F327" s="61">
        <v>1010800</v>
      </c>
      <c r="G327" s="62">
        <v>222300</v>
      </c>
      <c r="H327" s="50">
        <f t="shared" si="11"/>
        <v>21.992481203007518</v>
      </c>
      <c r="I327" s="51">
        <f t="shared" si="12"/>
        <v>21.992481203007518</v>
      </c>
    </row>
    <row r="328" spans="1:9" s="4" customFormat="1" x14ac:dyDescent="0.2">
      <c r="A328" s="33"/>
      <c r="B328" s="52" t="s">
        <v>49</v>
      </c>
      <c r="C328" s="48" t="s">
        <v>533</v>
      </c>
      <c r="D328" s="49" t="s">
        <v>172</v>
      </c>
      <c r="E328" s="41">
        <v>1010800</v>
      </c>
      <c r="F328" s="61">
        <v>1010800</v>
      </c>
      <c r="G328" s="62">
        <v>222300</v>
      </c>
      <c r="H328" s="50">
        <f t="shared" si="11"/>
        <v>21.992481203007518</v>
      </c>
      <c r="I328" s="51">
        <f t="shared" si="12"/>
        <v>21.992481203007518</v>
      </c>
    </row>
    <row r="329" spans="1:9" s="4" customFormat="1" ht="76.5" x14ac:dyDescent="0.2">
      <c r="A329" s="33"/>
      <c r="B329" s="52" t="s">
        <v>233</v>
      </c>
      <c r="C329" s="48" t="s">
        <v>534</v>
      </c>
      <c r="D329" s="49"/>
      <c r="E329" s="41">
        <v>53200</v>
      </c>
      <c r="F329" s="61">
        <v>53200</v>
      </c>
      <c r="G329" s="62">
        <v>11700</v>
      </c>
      <c r="H329" s="50">
        <f t="shared" si="11"/>
        <v>21.992481203007518</v>
      </c>
      <c r="I329" s="51">
        <f t="shared" si="12"/>
        <v>21.992481203007518</v>
      </c>
    </row>
    <row r="330" spans="1:9" s="4" customFormat="1" ht="25.5" x14ac:dyDescent="0.2">
      <c r="A330" s="33"/>
      <c r="B330" s="52" t="s">
        <v>29</v>
      </c>
      <c r="C330" s="48" t="s">
        <v>534</v>
      </c>
      <c r="D330" s="49" t="s">
        <v>171</v>
      </c>
      <c r="E330" s="41">
        <v>53200</v>
      </c>
      <c r="F330" s="61">
        <v>53200</v>
      </c>
      <c r="G330" s="62">
        <v>11700</v>
      </c>
      <c r="H330" s="50">
        <f t="shared" si="11"/>
        <v>21.992481203007518</v>
      </c>
      <c r="I330" s="51">
        <f t="shared" si="12"/>
        <v>21.992481203007518</v>
      </c>
    </row>
    <row r="331" spans="1:9" s="4" customFormat="1" x14ac:dyDescent="0.2">
      <c r="A331" s="33"/>
      <c r="B331" s="52" t="s">
        <v>49</v>
      </c>
      <c r="C331" s="48" t="s">
        <v>534</v>
      </c>
      <c r="D331" s="49" t="s">
        <v>172</v>
      </c>
      <c r="E331" s="41">
        <v>53200</v>
      </c>
      <c r="F331" s="61">
        <v>53200</v>
      </c>
      <c r="G331" s="62">
        <v>11700</v>
      </c>
      <c r="H331" s="50">
        <f t="shared" si="11"/>
        <v>21.992481203007518</v>
      </c>
      <c r="I331" s="51">
        <f t="shared" si="12"/>
        <v>21.992481203007518</v>
      </c>
    </row>
    <row r="332" spans="1:9" s="4" customFormat="1" x14ac:dyDescent="0.2">
      <c r="A332" s="33"/>
      <c r="B332" s="52" t="s">
        <v>230</v>
      </c>
      <c r="C332" s="48" t="s">
        <v>535</v>
      </c>
      <c r="D332" s="49"/>
      <c r="E332" s="41">
        <v>309900</v>
      </c>
      <c r="F332" s="61">
        <v>309900</v>
      </c>
      <c r="G332" s="62">
        <v>0</v>
      </c>
      <c r="H332" s="50">
        <f t="shared" si="11"/>
        <v>0</v>
      </c>
      <c r="I332" s="51">
        <f t="shared" si="12"/>
        <v>0</v>
      </c>
    </row>
    <row r="333" spans="1:9" s="4" customFormat="1" ht="38.25" x14ac:dyDescent="0.2">
      <c r="A333" s="33"/>
      <c r="B333" s="52" t="s">
        <v>231</v>
      </c>
      <c r="C333" s="48" t="s">
        <v>536</v>
      </c>
      <c r="D333" s="49"/>
      <c r="E333" s="41">
        <v>309900</v>
      </c>
      <c r="F333" s="61">
        <v>309900</v>
      </c>
      <c r="G333" s="62">
        <v>0</v>
      </c>
      <c r="H333" s="50">
        <f t="shared" si="11"/>
        <v>0</v>
      </c>
      <c r="I333" s="51">
        <f t="shared" si="12"/>
        <v>0</v>
      </c>
    </row>
    <row r="334" spans="1:9" s="4" customFormat="1" ht="25.5" x14ac:dyDescent="0.2">
      <c r="A334" s="33"/>
      <c r="B334" s="52" t="s">
        <v>29</v>
      </c>
      <c r="C334" s="48" t="s">
        <v>536</v>
      </c>
      <c r="D334" s="49" t="s">
        <v>171</v>
      </c>
      <c r="E334" s="41">
        <v>309900</v>
      </c>
      <c r="F334" s="61">
        <v>309900</v>
      </c>
      <c r="G334" s="62">
        <v>0</v>
      </c>
      <c r="H334" s="50">
        <f t="shared" si="11"/>
        <v>0</v>
      </c>
      <c r="I334" s="51">
        <f t="shared" si="12"/>
        <v>0</v>
      </c>
    </row>
    <row r="335" spans="1:9" s="4" customFormat="1" x14ac:dyDescent="0.2">
      <c r="A335" s="33"/>
      <c r="B335" s="52" t="s">
        <v>49</v>
      </c>
      <c r="C335" s="48" t="s">
        <v>536</v>
      </c>
      <c r="D335" s="49" t="s">
        <v>172</v>
      </c>
      <c r="E335" s="41">
        <v>309900</v>
      </c>
      <c r="F335" s="61">
        <v>309900</v>
      </c>
      <c r="G335" s="62">
        <v>0</v>
      </c>
      <c r="H335" s="50">
        <f t="shared" si="11"/>
        <v>0</v>
      </c>
      <c r="I335" s="51">
        <f t="shared" si="12"/>
        <v>0</v>
      </c>
    </row>
    <row r="336" spans="1:9" s="4" customFormat="1" ht="25.5" x14ac:dyDescent="0.2">
      <c r="A336" s="33"/>
      <c r="B336" s="47" t="s">
        <v>234</v>
      </c>
      <c r="C336" s="48" t="s">
        <v>537</v>
      </c>
      <c r="D336" s="49"/>
      <c r="E336" s="41">
        <v>8768400</v>
      </c>
      <c r="F336" s="61">
        <v>10000406</v>
      </c>
      <c r="G336" s="62">
        <v>3462522.36</v>
      </c>
      <c r="H336" s="50">
        <f t="shared" si="11"/>
        <v>39.48864513480224</v>
      </c>
      <c r="I336" s="51">
        <f t="shared" si="12"/>
        <v>34.623817872994358</v>
      </c>
    </row>
    <row r="337" spans="1:9" s="4" customFormat="1" x14ac:dyDescent="0.2">
      <c r="A337" s="33"/>
      <c r="B337" s="52" t="s">
        <v>97</v>
      </c>
      <c r="C337" s="48" t="s">
        <v>538</v>
      </c>
      <c r="D337" s="49"/>
      <c r="E337" s="41">
        <v>1506200</v>
      </c>
      <c r="F337" s="61">
        <v>2738206</v>
      </c>
      <c r="G337" s="62">
        <v>446603.36</v>
      </c>
      <c r="H337" s="50">
        <f t="shared" si="11"/>
        <v>29.650999867215511</v>
      </c>
      <c r="I337" s="51">
        <f t="shared" si="12"/>
        <v>16.310071630841509</v>
      </c>
    </row>
    <row r="338" spans="1:9" s="4" customFormat="1" ht="25.5" x14ac:dyDescent="0.2">
      <c r="A338" s="33"/>
      <c r="B338" s="52" t="s">
        <v>235</v>
      </c>
      <c r="C338" s="48" t="s">
        <v>539</v>
      </c>
      <c r="D338" s="49"/>
      <c r="E338" s="41">
        <v>1506200</v>
      </c>
      <c r="F338" s="61">
        <v>2738206</v>
      </c>
      <c r="G338" s="62">
        <v>446603.36</v>
      </c>
      <c r="H338" s="50">
        <f t="shared" si="11"/>
        <v>29.650999867215511</v>
      </c>
      <c r="I338" s="51">
        <f t="shared" si="12"/>
        <v>16.310071630841509</v>
      </c>
    </row>
    <row r="339" spans="1:9" s="4" customFormat="1" x14ac:dyDescent="0.2">
      <c r="A339" s="33"/>
      <c r="B339" s="52" t="s">
        <v>96</v>
      </c>
      <c r="C339" s="48" t="s">
        <v>540</v>
      </c>
      <c r="D339" s="49"/>
      <c r="E339" s="41">
        <v>1506200</v>
      </c>
      <c r="F339" s="61">
        <v>2738206</v>
      </c>
      <c r="G339" s="62">
        <v>446603.36</v>
      </c>
      <c r="H339" s="50">
        <f t="shared" si="11"/>
        <v>29.650999867215511</v>
      </c>
      <c r="I339" s="51">
        <f t="shared" si="12"/>
        <v>16.310071630841509</v>
      </c>
    </row>
    <row r="340" spans="1:9" s="4" customFormat="1" ht="51" x14ac:dyDescent="0.2">
      <c r="A340" s="33"/>
      <c r="B340" s="52" t="s">
        <v>7</v>
      </c>
      <c r="C340" s="48" t="s">
        <v>540</v>
      </c>
      <c r="D340" s="49" t="s">
        <v>175</v>
      </c>
      <c r="E340" s="41">
        <v>293614</v>
      </c>
      <c r="F340" s="61">
        <v>200220.74</v>
      </c>
      <c r="G340" s="62">
        <v>98136.22</v>
      </c>
      <c r="H340" s="50">
        <f t="shared" si="11"/>
        <v>33.423549285797002</v>
      </c>
      <c r="I340" s="51">
        <f t="shared" si="12"/>
        <v>49.014013233594085</v>
      </c>
    </row>
    <row r="341" spans="1:9" s="4" customFormat="1" x14ac:dyDescent="0.2">
      <c r="A341" s="33"/>
      <c r="B341" s="52" t="s">
        <v>24</v>
      </c>
      <c r="C341" s="48" t="s">
        <v>540</v>
      </c>
      <c r="D341" s="49" t="s">
        <v>176</v>
      </c>
      <c r="E341" s="41">
        <v>293614</v>
      </c>
      <c r="F341" s="61">
        <v>200220.74</v>
      </c>
      <c r="G341" s="62">
        <v>98136.22</v>
      </c>
      <c r="H341" s="50">
        <f t="shared" si="11"/>
        <v>33.423549285797002</v>
      </c>
      <c r="I341" s="51">
        <f t="shared" si="12"/>
        <v>49.014013233594085</v>
      </c>
    </row>
    <row r="342" spans="1:9" s="4" customFormat="1" ht="25.5" x14ac:dyDescent="0.2">
      <c r="A342" s="33"/>
      <c r="B342" s="52" t="s">
        <v>3</v>
      </c>
      <c r="C342" s="48" t="s">
        <v>540</v>
      </c>
      <c r="D342" s="49" t="s">
        <v>179</v>
      </c>
      <c r="E342" s="41">
        <v>53140</v>
      </c>
      <c r="F342" s="61">
        <v>59387.12</v>
      </c>
      <c r="G342" s="62">
        <v>0</v>
      </c>
      <c r="H342" s="50">
        <f t="shared" si="11"/>
        <v>0</v>
      </c>
      <c r="I342" s="51">
        <f t="shared" si="12"/>
        <v>0</v>
      </c>
    </row>
    <row r="343" spans="1:9" s="4" customFormat="1" ht="25.5" x14ac:dyDescent="0.2">
      <c r="A343" s="33"/>
      <c r="B343" s="52" t="s">
        <v>2</v>
      </c>
      <c r="C343" s="48" t="s">
        <v>540</v>
      </c>
      <c r="D343" s="49" t="s">
        <v>180</v>
      </c>
      <c r="E343" s="41">
        <v>53140</v>
      </c>
      <c r="F343" s="61">
        <v>59387.12</v>
      </c>
      <c r="G343" s="62">
        <v>0</v>
      </c>
      <c r="H343" s="50">
        <f t="shared" si="11"/>
        <v>0</v>
      </c>
      <c r="I343" s="51">
        <f t="shared" si="12"/>
        <v>0</v>
      </c>
    </row>
    <row r="344" spans="1:9" s="4" customFormat="1" ht="25.5" x14ac:dyDescent="0.2">
      <c r="A344" s="33"/>
      <c r="B344" s="52" t="s">
        <v>29</v>
      </c>
      <c r="C344" s="48" t="s">
        <v>540</v>
      </c>
      <c r="D344" s="49" t="s">
        <v>171</v>
      </c>
      <c r="E344" s="41">
        <v>1159446</v>
      </c>
      <c r="F344" s="61">
        <v>2478598.14</v>
      </c>
      <c r="G344" s="62">
        <v>348467.14</v>
      </c>
      <c r="H344" s="50">
        <f t="shared" si="11"/>
        <v>30.054624363704736</v>
      </c>
      <c r="I344" s="51">
        <f t="shared" si="12"/>
        <v>14.059041454779758</v>
      </c>
    </row>
    <row r="345" spans="1:9" s="4" customFormat="1" x14ac:dyDescent="0.2">
      <c r="A345" s="33"/>
      <c r="B345" s="52" t="s">
        <v>49</v>
      </c>
      <c r="C345" s="48" t="s">
        <v>540</v>
      </c>
      <c r="D345" s="49" t="s">
        <v>172</v>
      </c>
      <c r="E345" s="41">
        <v>333390</v>
      </c>
      <c r="F345" s="61">
        <v>1485851</v>
      </c>
      <c r="G345" s="62">
        <v>18653.03</v>
      </c>
      <c r="H345" s="50">
        <f t="shared" si="11"/>
        <v>5.5949578571642817</v>
      </c>
      <c r="I345" s="51">
        <f t="shared" si="12"/>
        <v>1.2553768850308678</v>
      </c>
    </row>
    <row r="346" spans="1:9" s="4" customFormat="1" x14ac:dyDescent="0.2">
      <c r="A346" s="33"/>
      <c r="B346" s="52" t="s">
        <v>28</v>
      </c>
      <c r="C346" s="48" t="s">
        <v>540</v>
      </c>
      <c r="D346" s="49" t="s">
        <v>173</v>
      </c>
      <c r="E346" s="41">
        <v>826056</v>
      </c>
      <c r="F346" s="61">
        <v>992747.14</v>
      </c>
      <c r="G346" s="62">
        <v>329814.11</v>
      </c>
      <c r="H346" s="50">
        <f t="shared" si="11"/>
        <v>39.926362135254749</v>
      </c>
      <c r="I346" s="51">
        <f t="shared" si="12"/>
        <v>33.222368185316554</v>
      </c>
    </row>
    <row r="347" spans="1:9" s="4" customFormat="1" ht="25.5" x14ac:dyDescent="0.2">
      <c r="A347" s="33"/>
      <c r="B347" s="52" t="s">
        <v>236</v>
      </c>
      <c r="C347" s="48" t="s">
        <v>541</v>
      </c>
      <c r="D347" s="49"/>
      <c r="E347" s="41">
        <v>7094700</v>
      </c>
      <c r="F347" s="61">
        <v>7094700</v>
      </c>
      <c r="G347" s="62">
        <v>3015919</v>
      </c>
      <c r="H347" s="50">
        <f t="shared" si="11"/>
        <v>42.509464811760893</v>
      </c>
      <c r="I347" s="51">
        <f t="shared" si="12"/>
        <v>42.509464811760893</v>
      </c>
    </row>
    <row r="348" spans="1:9" s="4" customFormat="1" ht="25.5" x14ac:dyDescent="0.2">
      <c r="A348" s="33"/>
      <c r="B348" s="52" t="s">
        <v>95</v>
      </c>
      <c r="C348" s="48" t="s">
        <v>542</v>
      </c>
      <c r="D348" s="49"/>
      <c r="E348" s="41">
        <v>6184000</v>
      </c>
      <c r="F348" s="61">
        <v>6184000</v>
      </c>
      <c r="G348" s="62">
        <v>2800049</v>
      </c>
      <c r="H348" s="50">
        <f t="shared" si="11"/>
        <v>45.278929495472184</v>
      </c>
      <c r="I348" s="51">
        <f t="shared" si="12"/>
        <v>45.278929495472184</v>
      </c>
    </row>
    <row r="349" spans="1:9" s="4" customFormat="1" ht="25.5" x14ac:dyDescent="0.2">
      <c r="A349" s="33"/>
      <c r="B349" s="52" t="s">
        <v>15</v>
      </c>
      <c r="C349" s="48" t="s">
        <v>543</v>
      </c>
      <c r="D349" s="49"/>
      <c r="E349" s="41">
        <v>4529400</v>
      </c>
      <c r="F349" s="61">
        <v>4529400</v>
      </c>
      <c r="G349" s="62">
        <v>2189474.06</v>
      </c>
      <c r="H349" s="50">
        <f t="shared" si="11"/>
        <v>48.339163244579858</v>
      </c>
      <c r="I349" s="51">
        <f t="shared" si="12"/>
        <v>48.339163244579858</v>
      </c>
    </row>
    <row r="350" spans="1:9" s="4" customFormat="1" ht="51" x14ac:dyDescent="0.2">
      <c r="A350" s="33"/>
      <c r="B350" s="52" t="s">
        <v>7</v>
      </c>
      <c r="C350" s="48" t="s">
        <v>543</v>
      </c>
      <c r="D350" s="49" t="s">
        <v>175</v>
      </c>
      <c r="E350" s="41">
        <v>4529400</v>
      </c>
      <c r="F350" s="61">
        <v>4529400</v>
      </c>
      <c r="G350" s="62">
        <v>2189474.06</v>
      </c>
      <c r="H350" s="50">
        <f t="shared" si="11"/>
        <v>48.339163244579858</v>
      </c>
      <c r="I350" s="51">
        <f t="shared" si="12"/>
        <v>48.339163244579858</v>
      </c>
    </row>
    <row r="351" spans="1:9" s="4" customFormat="1" ht="25.5" x14ac:dyDescent="0.2">
      <c r="A351" s="33"/>
      <c r="B351" s="52" t="s">
        <v>6</v>
      </c>
      <c r="C351" s="48" t="s">
        <v>543</v>
      </c>
      <c r="D351" s="49" t="s">
        <v>182</v>
      </c>
      <c r="E351" s="41">
        <v>4529400</v>
      </c>
      <c r="F351" s="61">
        <v>4529400</v>
      </c>
      <c r="G351" s="62">
        <v>2189474.06</v>
      </c>
      <c r="H351" s="50">
        <f t="shared" si="11"/>
        <v>48.339163244579858</v>
      </c>
      <c r="I351" s="51">
        <f t="shared" si="12"/>
        <v>48.339163244579858</v>
      </c>
    </row>
    <row r="352" spans="1:9" s="4" customFormat="1" ht="25.5" x14ac:dyDescent="0.2">
      <c r="A352" s="33"/>
      <c r="B352" s="52" t="s">
        <v>94</v>
      </c>
      <c r="C352" s="48" t="s">
        <v>544</v>
      </c>
      <c r="D352" s="49"/>
      <c r="E352" s="41">
        <v>1654600</v>
      </c>
      <c r="F352" s="61">
        <v>1654600</v>
      </c>
      <c r="G352" s="62">
        <v>610574.93999999994</v>
      </c>
      <c r="H352" s="50">
        <f t="shared" si="11"/>
        <v>36.901664450622498</v>
      </c>
      <c r="I352" s="51">
        <f t="shared" si="12"/>
        <v>36.901664450622498</v>
      </c>
    </row>
    <row r="353" spans="1:9" s="4" customFormat="1" ht="51" x14ac:dyDescent="0.2">
      <c r="A353" s="33"/>
      <c r="B353" s="52" t="s">
        <v>7</v>
      </c>
      <c r="C353" s="48" t="s">
        <v>544</v>
      </c>
      <c r="D353" s="49" t="s">
        <v>175</v>
      </c>
      <c r="E353" s="41">
        <v>1515200</v>
      </c>
      <c r="F353" s="61">
        <v>1515200</v>
      </c>
      <c r="G353" s="62">
        <v>534171.54</v>
      </c>
      <c r="H353" s="50">
        <f t="shared" si="11"/>
        <v>35.25419350580782</v>
      </c>
      <c r="I353" s="51">
        <f t="shared" si="12"/>
        <v>35.25419350580782</v>
      </c>
    </row>
    <row r="354" spans="1:9" s="4" customFormat="1" ht="25.5" x14ac:dyDescent="0.2">
      <c r="A354" s="33"/>
      <c r="B354" s="52" t="s">
        <v>6</v>
      </c>
      <c r="C354" s="48" t="s">
        <v>544</v>
      </c>
      <c r="D354" s="49" t="s">
        <v>182</v>
      </c>
      <c r="E354" s="41">
        <v>1515200</v>
      </c>
      <c r="F354" s="61">
        <v>1515200</v>
      </c>
      <c r="G354" s="62">
        <v>534171.54</v>
      </c>
      <c r="H354" s="50">
        <f t="shared" si="11"/>
        <v>35.25419350580782</v>
      </c>
      <c r="I354" s="51">
        <f t="shared" si="12"/>
        <v>35.25419350580782</v>
      </c>
    </row>
    <row r="355" spans="1:9" s="4" customFormat="1" ht="25.5" x14ac:dyDescent="0.2">
      <c r="A355" s="33"/>
      <c r="B355" s="52" t="s">
        <v>3</v>
      </c>
      <c r="C355" s="48" t="s">
        <v>544</v>
      </c>
      <c r="D355" s="49" t="s">
        <v>179</v>
      </c>
      <c r="E355" s="41">
        <v>139400</v>
      </c>
      <c r="F355" s="61">
        <v>139400</v>
      </c>
      <c r="G355" s="62">
        <v>76403.399999999994</v>
      </c>
      <c r="H355" s="50">
        <f t="shared" si="11"/>
        <v>54.808751793400276</v>
      </c>
      <c r="I355" s="51">
        <f t="shared" si="12"/>
        <v>54.808751793400276</v>
      </c>
    </row>
    <row r="356" spans="1:9" s="4" customFormat="1" ht="25.5" x14ac:dyDescent="0.2">
      <c r="A356" s="33"/>
      <c r="B356" s="52" t="s">
        <v>2</v>
      </c>
      <c r="C356" s="48" t="s">
        <v>544</v>
      </c>
      <c r="D356" s="49" t="s">
        <v>180</v>
      </c>
      <c r="E356" s="41">
        <v>139400</v>
      </c>
      <c r="F356" s="61">
        <v>139400</v>
      </c>
      <c r="G356" s="62">
        <v>76403.399999999994</v>
      </c>
      <c r="H356" s="50">
        <f t="shared" ref="H356:H419" si="13">G356/E356*100</f>
        <v>54.808751793400276</v>
      </c>
      <c r="I356" s="51">
        <f t="shared" ref="I356:I419" si="14">G356/F356*100</f>
        <v>54.808751793400276</v>
      </c>
    </row>
    <row r="357" spans="1:9" s="4" customFormat="1" ht="38.25" x14ac:dyDescent="0.2">
      <c r="A357" s="33"/>
      <c r="B357" s="52" t="s">
        <v>237</v>
      </c>
      <c r="C357" s="48" t="s">
        <v>545</v>
      </c>
      <c r="D357" s="49"/>
      <c r="E357" s="41">
        <v>910700</v>
      </c>
      <c r="F357" s="61">
        <v>910700</v>
      </c>
      <c r="G357" s="62">
        <v>215870</v>
      </c>
      <c r="H357" s="50">
        <f t="shared" si="13"/>
        <v>23.703744372460744</v>
      </c>
      <c r="I357" s="51">
        <f t="shared" si="14"/>
        <v>23.703744372460744</v>
      </c>
    </row>
    <row r="358" spans="1:9" s="4" customFormat="1" x14ac:dyDescent="0.2">
      <c r="A358" s="33"/>
      <c r="B358" s="52" t="s">
        <v>18</v>
      </c>
      <c r="C358" s="48" t="s">
        <v>546</v>
      </c>
      <c r="D358" s="49"/>
      <c r="E358" s="41">
        <v>910700</v>
      </c>
      <c r="F358" s="61">
        <v>910700</v>
      </c>
      <c r="G358" s="62">
        <v>215870</v>
      </c>
      <c r="H358" s="50">
        <f t="shared" si="13"/>
        <v>23.703744372460744</v>
      </c>
      <c r="I358" s="51">
        <f t="shared" si="14"/>
        <v>23.703744372460744</v>
      </c>
    </row>
    <row r="359" spans="1:9" s="4" customFormat="1" ht="25.5" x14ac:dyDescent="0.2">
      <c r="A359" s="33"/>
      <c r="B359" s="52" t="s">
        <v>3</v>
      </c>
      <c r="C359" s="48" t="s">
        <v>546</v>
      </c>
      <c r="D359" s="49" t="s">
        <v>179</v>
      </c>
      <c r="E359" s="41">
        <v>220550</v>
      </c>
      <c r="F359" s="61">
        <v>220550</v>
      </c>
      <c r="G359" s="62">
        <v>62500</v>
      </c>
      <c r="H359" s="50">
        <f t="shared" si="13"/>
        <v>28.338245295851284</v>
      </c>
      <c r="I359" s="51">
        <f t="shared" si="14"/>
        <v>28.338245295851284</v>
      </c>
    </row>
    <row r="360" spans="1:9" s="4" customFormat="1" ht="25.5" x14ac:dyDescent="0.2">
      <c r="A360" s="33"/>
      <c r="B360" s="52" t="s">
        <v>2</v>
      </c>
      <c r="C360" s="48" t="s">
        <v>546</v>
      </c>
      <c r="D360" s="49" t="s">
        <v>180</v>
      </c>
      <c r="E360" s="41">
        <v>220550</v>
      </c>
      <c r="F360" s="61">
        <v>220550</v>
      </c>
      <c r="G360" s="62">
        <v>62500</v>
      </c>
      <c r="H360" s="50">
        <f t="shared" si="13"/>
        <v>28.338245295851284</v>
      </c>
      <c r="I360" s="51">
        <f t="shared" si="14"/>
        <v>28.338245295851284</v>
      </c>
    </row>
    <row r="361" spans="1:9" s="4" customFormat="1" x14ac:dyDescent="0.2">
      <c r="A361" s="33"/>
      <c r="B361" s="52" t="s">
        <v>1</v>
      </c>
      <c r="C361" s="48" t="s">
        <v>546</v>
      </c>
      <c r="D361" s="49" t="s">
        <v>177</v>
      </c>
      <c r="E361" s="41">
        <v>30000</v>
      </c>
      <c r="F361" s="61">
        <v>30000</v>
      </c>
      <c r="G361" s="62">
        <v>0</v>
      </c>
      <c r="H361" s="50">
        <f t="shared" si="13"/>
        <v>0</v>
      </c>
      <c r="I361" s="51">
        <f t="shared" si="14"/>
        <v>0</v>
      </c>
    </row>
    <row r="362" spans="1:9" s="4" customFormat="1" x14ac:dyDescent="0.2">
      <c r="A362" s="33"/>
      <c r="B362" s="52" t="s">
        <v>22</v>
      </c>
      <c r="C362" s="48" t="s">
        <v>546</v>
      </c>
      <c r="D362" s="49" t="s">
        <v>188</v>
      </c>
      <c r="E362" s="41">
        <v>30000</v>
      </c>
      <c r="F362" s="61">
        <v>30000</v>
      </c>
      <c r="G362" s="62">
        <v>0</v>
      </c>
      <c r="H362" s="50">
        <f t="shared" si="13"/>
        <v>0</v>
      </c>
      <c r="I362" s="51">
        <f t="shared" si="14"/>
        <v>0</v>
      </c>
    </row>
    <row r="363" spans="1:9" s="4" customFormat="1" ht="25.5" x14ac:dyDescent="0.2">
      <c r="A363" s="33"/>
      <c r="B363" s="52" t="s">
        <v>29</v>
      </c>
      <c r="C363" s="48" t="s">
        <v>546</v>
      </c>
      <c r="D363" s="49" t="s">
        <v>171</v>
      </c>
      <c r="E363" s="41">
        <v>660150</v>
      </c>
      <c r="F363" s="61">
        <v>660150</v>
      </c>
      <c r="G363" s="62">
        <v>153370</v>
      </c>
      <c r="H363" s="50">
        <f t="shared" si="13"/>
        <v>23.232598651821558</v>
      </c>
      <c r="I363" s="51">
        <f t="shared" si="14"/>
        <v>23.232598651821558</v>
      </c>
    </row>
    <row r="364" spans="1:9" s="4" customFormat="1" x14ac:dyDescent="0.2">
      <c r="A364" s="33"/>
      <c r="B364" s="52" t="s">
        <v>49</v>
      </c>
      <c r="C364" s="48" t="s">
        <v>546</v>
      </c>
      <c r="D364" s="49" t="s">
        <v>172</v>
      </c>
      <c r="E364" s="41">
        <v>194950</v>
      </c>
      <c r="F364" s="61">
        <v>194950</v>
      </c>
      <c r="G364" s="62">
        <v>26750</v>
      </c>
      <c r="H364" s="50">
        <f t="shared" si="13"/>
        <v>13.721467042831495</v>
      </c>
      <c r="I364" s="51">
        <f t="shared" si="14"/>
        <v>13.721467042831495</v>
      </c>
    </row>
    <row r="365" spans="1:9" s="4" customFormat="1" x14ac:dyDescent="0.2">
      <c r="A365" s="33"/>
      <c r="B365" s="52" t="s">
        <v>28</v>
      </c>
      <c r="C365" s="48" t="s">
        <v>546</v>
      </c>
      <c r="D365" s="49" t="s">
        <v>173</v>
      </c>
      <c r="E365" s="41">
        <v>465200</v>
      </c>
      <c r="F365" s="61">
        <v>465200</v>
      </c>
      <c r="G365" s="62">
        <v>126620</v>
      </c>
      <c r="H365" s="50">
        <f t="shared" si="13"/>
        <v>27.218400687876183</v>
      </c>
      <c r="I365" s="51">
        <f t="shared" si="14"/>
        <v>27.218400687876183</v>
      </c>
    </row>
    <row r="366" spans="1:9" s="4" customFormat="1" ht="25.5" x14ac:dyDescent="0.2">
      <c r="A366" s="33"/>
      <c r="B366" s="52" t="s">
        <v>238</v>
      </c>
      <c r="C366" s="48" t="s">
        <v>547</v>
      </c>
      <c r="D366" s="49"/>
      <c r="E366" s="41">
        <v>167500</v>
      </c>
      <c r="F366" s="61">
        <v>167500</v>
      </c>
      <c r="G366" s="62">
        <v>0</v>
      </c>
      <c r="H366" s="50">
        <f t="shared" si="13"/>
        <v>0</v>
      </c>
      <c r="I366" s="51">
        <f t="shared" si="14"/>
        <v>0</v>
      </c>
    </row>
    <row r="367" spans="1:9" s="4" customFormat="1" ht="25.5" x14ac:dyDescent="0.2">
      <c r="A367" s="33"/>
      <c r="B367" s="52" t="s">
        <v>239</v>
      </c>
      <c r="C367" s="48" t="s">
        <v>548</v>
      </c>
      <c r="D367" s="49"/>
      <c r="E367" s="41">
        <v>167500</v>
      </c>
      <c r="F367" s="61">
        <v>167500</v>
      </c>
      <c r="G367" s="62">
        <v>0</v>
      </c>
      <c r="H367" s="50">
        <f t="shared" si="13"/>
        <v>0</v>
      </c>
      <c r="I367" s="51">
        <f t="shared" si="14"/>
        <v>0</v>
      </c>
    </row>
    <row r="368" spans="1:9" s="4" customFormat="1" x14ac:dyDescent="0.2">
      <c r="A368" s="33"/>
      <c r="B368" s="52" t="s">
        <v>96</v>
      </c>
      <c r="C368" s="48" t="s">
        <v>549</v>
      </c>
      <c r="D368" s="49"/>
      <c r="E368" s="41">
        <v>167500</v>
      </c>
      <c r="F368" s="61">
        <v>167500</v>
      </c>
      <c r="G368" s="62">
        <v>0</v>
      </c>
      <c r="H368" s="50">
        <f t="shared" si="13"/>
        <v>0</v>
      </c>
      <c r="I368" s="51">
        <f t="shared" si="14"/>
        <v>0</v>
      </c>
    </row>
    <row r="369" spans="1:9" s="4" customFormat="1" ht="25.5" x14ac:dyDescent="0.2">
      <c r="A369" s="33"/>
      <c r="B369" s="52" t="s">
        <v>3</v>
      </c>
      <c r="C369" s="48" t="s">
        <v>549</v>
      </c>
      <c r="D369" s="49" t="s">
        <v>179</v>
      </c>
      <c r="E369" s="41">
        <v>167500</v>
      </c>
      <c r="F369" s="61">
        <v>167500</v>
      </c>
      <c r="G369" s="62">
        <v>0</v>
      </c>
      <c r="H369" s="50">
        <f t="shared" si="13"/>
        <v>0</v>
      </c>
      <c r="I369" s="51">
        <f t="shared" si="14"/>
        <v>0</v>
      </c>
    </row>
    <row r="370" spans="1:9" s="4" customFormat="1" ht="25.5" x14ac:dyDescent="0.2">
      <c r="A370" s="33"/>
      <c r="B370" s="52" t="s">
        <v>2</v>
      </c>
      <c r="C370" s="48" t="s">
        <v>549</v>
      </c>
      <c r="D370" s="49" t="s">
        <v>180</v>
      </c>
      <c r="E370" s="41">
        <v>167500</v>
      </c>
      <c r="F370" s="61">
        <v>167500</v>
      </c>
      <c r="G370" s="62">
        <v>0</v>
      </c>
      <c r="H370" s="50">
        <f t="shared" si="13"/>
        <v>0</v>
      </c>
      <c r="I370" s="51">
        <f t="shared" si="14"/>
        <v>0</v>
      </c>
    </row>
    <row r="371" spans="1:9" s="4" customFormat="1" ht="25.5" x14ac:dyDescent="0.2">
      <c r="A371" s="33"/>
      <c r="B371" s="47" t="s">
        <v>240</v>
      </c>
      <c r="C371" s="48" t="s">
        <v>550</v>
      </c>
      <c r="D371" s="49"/>
      <c r="E371" s="41">
        <v>30190900</v>
      </c>
      <c r="F371" s="61">
        <v>30190900</v>
      </c>
      <c r="G371" s="62">
        <v>7409332.1500000004</v>
      </c>
      <c r="H371" s="50">
        <f t="shared" si="13"/>
        <v>24.541607404880281</v>
      </c>
      <c r="I371" s="51">
        <f t="shared" si="14"/>
        <v>24.541607404880281</v>
      </c>
    </row>
    <row r="372" spans="1:9" s="4" customFormat="1" x14ac:dyDescent="0.2">
      <c r="A372" s="33"/>
      <c r="B372" s="52" t="s">
        <v>241</v>
      </c>
      <c r="C372" s="48" t="s">
        <v>551</v>
      </c>
      <c r="D372" s="49"/>
      <c r="E372" s="41">
        <v>26693100</v>
      </c>
      <c r="F372" s="61">
        <v>26693100</v>
      </c>
      <c r="G372" s="62">
        <v>6811509</v>
      </c>
      <c r="H372" s="50">
        <f t="shared" si="13"/>
        <v>25.517864167144317</v>
      </c>
      <c r="I372" s="51">
        <f t="shared" si="14"/>
        <v>25.517864167144317</v>
      </c>
    </row>
    <row r="373" spans="1:9" s="4" customFormat="1" x14ac:dyDescent="0.2">
      <c r="A373" s="33"/>
      <c r="B373" s="52" t="s">
        <v>93</v>
      </c>
      <c r="C373" s="48" t="s">
        <v>552</v>
      </c>
      <c r="D373" s="49"/>
      <c r="E373" s="41">
        <v>26693100</v>
      </c>
      <c r="F373" s="61">
        <v>26693100</v>
      </c>
      <c r="G373" s="62">
        <v>6811509</v>
      </c>
      <c r="H373" s="50">
        <f t="shared" si="13"/>
        <v>25.517864167144317</v>
      </c>
      <c r="I373" s="51">
        <f t="shared" si="14"/>
        <v>25.517864167144317</v>
      </c>
    </row>
    <row r="374" spans="1:9" s="4" customFormat="1" ht="25.5" x14ac:dyDescent="0.2">
      <c r="A374" s="33"/>
      <c r="B374" s="52" t="s">
        <v>92</v>
      </c>
      <c r="C374" s="48" t="s">
        <v>553</v>
      </c>
      <c r="D374" s="49"/>
      <c r="E374" s="41">
        <v>26693100</v>
      </c>
      <c r="F374" s="61">
        <v>26693100</v>
      </c>
      <c r="G374" s="62">
        <v>6811509</v>
      </c>
      <c r="H374" s="50">
        <f t="shared" si="13"/>
        <v>25.517864167144317</v>
      </c>
      <c r="I374" s="51">
        <f t="shared" si="14"/>
        <v>25.517864167144317</v>
      </c>
    </row>
    <row r="375" spans="1:9" s="4" customFormat="1" x14ac:dyDescent="0.2">
      <c r="A375" s="33"/>
      <c r="B375" s="52" t="s">
        <v>5</v>
      </c>
      <c r="C375" s="48" t="s">
        <v>553</v>
      </c>
      <c r="D375" s="49" t="s">
        <v>183</v>
      </c>
      <c r="E375" s="41">
        <v>26693100</v>
      </c>
      <c r="F375" s="61">
        <v>26693100</v>
      </c>
      <c r="G375" s="62">
        <v>6811509</v>
      </c>
      <c r="H375" s="50">
        <f t="shared" si="13"/>
        <v>25.517864167144317</v>
      </c>
      <c r="I375" s="51">
        <f t="shared" si="14"/>
        <v>25.517864167144317</v>
      </c>
    </row>
    <row r="376" spans="1:9" s="4" customFormat="1" ht="38.25" x14ac:dyDescent="0.2">
      <c r="A376" s="33"/>
      <c r="B376" s="52" t="s">
        <v>19</v>
      </c>
      <c r="C376" s="48" t="s">
        <v>553</v>
      </c>
      <c r="D376" s="49" t="s">
        <v>184</v>
      </c>
      <c r="E376" s="41">
        <v>26693100</v>
      </c>
      <c r="F376" s="61">
        <v>26693100</v>
      </c>
      <c r="G376" s="62">
        <v>6811509</v>
      </c>
      <c r="H376" s="50">
        <f t="shared" si="13"/>
        <v>25.517864167144317</v>
      </c>
      <c r="I376" s="51">
        <f t="shared" si="14"/>
        <v>25.517864167144317</v>
      </c>
    </row>
    <row r="377" spans="1:9" s="4" customFormat="1" x14ac:dyDescent="0.2">
      <c r="A377" s="33"/>
      <c r="B377" s="52" t="s">
        <v>356</v>
      </c>
      <c r="C377" s="48" t="s">
        <v>554</v>
      </c>
      <c r="D377" s="49"/>
      <c r="E377" s="41">
        <v>1000000</v>
      </c>
      <c r="F377" s="61">
        <v>1000000</v>
      </c>
      <c r="G377" s="62">
        <v>0</v>
      </c>
      <c r="H377" s="50">
        <f t="shared" si="13"/>
        <v>0</v>
      </c>
      <c r="I377" s="51">
        <f t="shared" si="14"/>
        <v>0</v>
      </c>
    </row>
    <row r="378" spans="1:9" s="4" customFormat="1" x14ac:dyDescent="0.2">
      <c r="A378" s="33"/>
      <c r="B378" s="52" t="s">
        <v>357</v>
      </c>
      <c r="C378" s="48" t="s">
        <v>555</v>
      </c>
      <c r="D378" s="49"/>
      <c r="E378" s="41">
        <v>1000000</v>
      </c>
      <c r="F378" s="61">
        <v>1000000</v>
      </c>
      <c r="G378" s="62">
        <v>0</v>
      </c>
      <c r="H378" s="50">
        <f t="shared" si="13"/>
        <v>0</v>
      </c>
      <c r="I378" s="51">
        <f t="shared" si="14"/>
        <v>0</v>
      </c>
    </row>
    <row r="379" spans="1:9" s="4" customFormat="1" x14ac:dyDescent="0.2">
      <c r="A379" s="33"/>
      <c r="B379" s="52" t="s">
        <v>358</v>
      </c>
      <c r="C379" s="48" t="s">
        <v>556</v>
      </c>
      <c r="D379" s="49"/>
      <c r="E379" s="41">
        <v>1000000</v>
      </c>
      <c r="F379" s="61">
        <v>1000000</v>
      </c>
      <c r="G379" s="62">
        <v>0</v>
      </c>
      <c r="H379" s="50">
        <f t="shared" si="13"/>
        <v>0</v>
      </c>
      <c r="I379" s="51">
        <f t="shared" si="14"/>
        <v>0</v>
      </c>
    </row>
    <row r="380" spans="1:9" s="4" customFormat="1" x14ac:dyDescent="0.2">
      <c r="A380" s="33"/>
      <c r="B380" s="52" t="s">
        <v>5</v>
      </c>
      <c r="C380" s="48" t="s">
        <v>556</v>
      </c>
      <c r="D380" s="49" t="s">
        <v>183</v>
      </c>
      <c r="E380" s="41">
        <v>1000000</v>
      </c>
      <c r="F380" s="61">
        <v>1000000</v>
      </c>
      <c r="G380" s="62">
        <v>0</v>
      </c>
      <c r="H380" s="50">
        <f t="shared" si="13"/>
        <v>0</v>
      </c>
      <c r="I380" s="51">
        <f t="shared" si="14"/>
        <v>0</v>
      </c>
    </row>
    <row r="381" spans="1:9" s="4" customFormat="1" ht="38.25" x14ac:dyDescent="0.2">
      <c r="A381" s="33"/>
      <c r="B381" s="52" t="s">
        <v>19</v>
      </c>
      <c r="C381" s="48" t="s">
        <v>556</v>
      </c>
      <c r="D381" s="49" t="s">
        <v>184</v>
      </c>
      <c r="E381" s="41">
        <v>1000000</v>
      </c>
      <c r="F381" s="61">
        <v>1000000</v>
      </c>
      <c r="G381" s="62">
        <v>0</v>
      </c>
      <c r="H381" s="50">
        <f t="shared" si="13"/>
        <v>0</v>
      </c>
      <c r="I381" s="51">
        <f t="shared" si="14"/>
        <v>0</v>
      </c>
    </row>
    <row r="382" spans="1:9" s="4" customFormat="1" ht="38.25" x14ac:dyDescent="0.2">
      <c r="A382" s="33"/>
      <c r="B382" s="52" t="s">
        <v>91</v>
      </c>
      <c r="C382" s="48" t="s">
        <v>557</v>
      </c>
      <c r="D382" s="49"/>
      <c r="E382" s="41">
        <v>2343800</v>
      </c>
      <c r="F382" s="61">
        <v>2343800</v>
      </c>
      <c r="G382" s="62">
        <v>597823.15</v>
      </c>
      <c r="H382" s="50">
        <f t="shared" si="13"/>
        <v>25.506576926358903</v>
      </c>
      <c r="I382" s="51">
        <f t="shared" si="14"/>
        <v>25.506576926358903</v>
      </c>
    </row>
    <row r="383" spans="1:9" s="4" customFormat="1" ht="51" x14ac:dyDescent="0.2">
      <c r="A383" s="33"/>
      <c r="B383" s="52" t="s">
        <v>359</v>
      </c>
      <c r="C383" s="48" t="s">
        <v>558</v>
      </c>
      <c r="D383" s="49"/>
      <c r="E383" s="41">
        <v>2343800</v>
      </c>
      <c r="F383" s="61">
        <v>2343800</v>
      </c>
      <c r="G383" s="62">
        <v>597823.15</v>
      </c>
      <c r="H383" s="50">
        <f t="shared" si="13"/>
        <v>25.506576926358903</v>
      </c>
      <c r="I383" s="51">
        <f t="shared" si="14"/>
        <v>25.506576926358903</v>
      </c>
    </row>
    <row r="384" spans="1:9" s="4" customFormat="1" ht="25.5" x14ac:dyDescent="0.2">
      <c r="A384" s="33"/>
      <c r="B384" s="52" t="s">
        <v>360</v>
      </c>
      <c r="C384" s="48" t="s">
        <v>559</v>
      </c>
      <c r="D384" s="49"/>
      <c r="E384" s="41">
        <v>1543800</v>
      </c>
      <c r="F384" s="61">
        <v>1543800</v>
      </c>
      <c r="G384" s="62">
        <v>0</v>
      </c>
      <c r="H384" s="50">
        <f t="shared" si="13"/>
        <v>0</v>
      </c>
      <c r="I384" s="51">
        <f t="shared" si="14"/>
        <v>0</v>
      </c>
    </row>
    <row r="385" spans="1:9" s="4" customFormat="1" ht="25.5" x14ac:dyDescent="0.2">
      <c r="A385" s="33"/>
      <c r="B385" s="52" t="s">
        <v>3</v>
      </c>
      <c r="C385" s="48" t="s">
        <v>559</v>
      </c>
      <c r="D385" s="49" t="s">
        <v>179</v>
      </c>
      <c r="E385" s="41">
        <v>1543800</v>
      </c>
      <c r="F385" s="61">
        <v>1543800</v>
      </c>
      <c r="G385" s="62">
        <v>0</v>
      </c>
      <c r="H385" s="50">
        <f t="shared" si="13"/>
        <v>0</v>
      </c>
      <c r="I385" s="51">
        <f t="shared" si="14"/>
        <v>0</v>
      </c>
    </row>
    <row r="386" spans="1:9" s="4" customFormat="1" ht="25.5" x14ac:dyDescent="0.2">
      <c r="A386" s="33"/>
      <c r="B386" s="52" t="s">
        <v>2</v>
      </c>
      <c r="C386" s="48" t="s">
        <v>559</v>
      </c>
      <c r="D386" s="49" t="s">
        <v>180</v>
      </c>
      <c r="E386" s="41">
        <v>1543800</v>
      </c>
      <c r="F386" s="61">
        <v>1543800</v>
      </c>
      <c r="G386" s="62">
        <v>0</v>
      </c>
      <c r="H386" s="50">
        <f t="shared" si="13"/>
        <v>0</v>
      </c>
      <c r="I386" s="51">
        <f t="shared" si="14"/>
        <v>0</v>
      </c>
    </row>
    <row r="387" spans="1:9" s="4" customFormat="1" ht="38.25" x14ac:dyDescent="0.2">
      <c r="A387" s="33"/>
      <c r="B387" s="52" t="s">
        <v>361</v>
      </c>
      <c r="C387" s="48" t="s">
        <v>560</v>
      </c>
      <c r="D387" s="49"/>
      <c r="E387" s="41">
        <v>800000</v>
      </c>
      <c r="F387" s="61">
        <v>800000</v>
      </c>
      <c r="G387" s="62">
        <v>597823.15</v>
      </c>
      <c r="H387" s="50">
        <f t="shared" si="13"/>
        <v>74.727893750000007</v>
      </c>
      <c r="I387" s="51">
        <f t="shared" si="14"/>
        <v>74.727893750000007</v>
      </c>
    </row>
    <row r="388" spans="1:9" s="4" customFormat="1" ht="25.5" x14ac:dyDescent="0.2">
      <c r="A388" s="33"/>
      <c r="B388" s="52" t="s">
        <v>3</v>
      </c>
      <c r="C388" s="48" t="s">
        <v>560</v>
      </c>
      <c r="D388" s="49" t="s">
        <v>179</v>
      </c>
      <c r="E388" s="41">
        <v>800000</v>
      </c>
      <c r="F388" s="61">
        <v>800000</v>
      </c>
      <c r="G388" s="62">
        <v>597823.15</v>
      </c>
      <c r="H388" s="50">
        <f t="shared" si="13"/>
        <v>74.727893750000007</v>
      </c>
      <c r="I388" s="51">
        <f t="shared" si="14"/>
        <v>74.727893750000007</v>
      </c>
    </row>
    <row r="389" spans="1:9" s="4" customFormat="1" ht="25.5" x14ac:dyDescent="0.2">
      <c r="A389" s="33"/>
      <c r="B389" s="52" t="s">
        <v>2</v>
      </c>
      <c r="C389" s="48" t="s">
        <v>560</v>
      </c>
      <c r="D389" s="49" t="s">
        <v>180</v>
      </c>
      <c r="E389" s="41">
        <v>800000</v>
      </c>
      <c r="F389" s="61">
        <v>800000</v>
      </c>
      <c r="G389" s="62">
        <v>597823.15</v>
      </c>
      <c r="H389" s="50">
        <f t="shared" si="13"/>
        <v>74.727893750000007</v>
      </c>
      <c r="I389" s="51">
        <f t="shared" si="14"/>
        <v>74.727893750000007</v>
      </c>
    </row>
    <row r="390" spans="1:9" s="4" customFormat="1" x14ac:dyDescent="0.2">
      <c r="A390" s="33"/>
      <c r="B390" s="52" t="s">
        <v>90</v>
      </c>
      <c r="C390" s="48" t="s">
        <v>561</v>
      </c>
      <c r="D390" s="49"/>
      <c r="E390" s="41">
        <v>154000</v>
      </c>
      <c r="F390" s="61">
        <v>154000</v>
      </c>
      <c r="G390" s="62">
        <v>0</v>
      </c>
      <c r="H390" s="50">
        <f t="shared" si="13"/>
        <v>0</v>
      </c>
      <c r="I390" s="51">
        <f t="shared" si="14"/>
        <v>0</v>
      </c>
    </row>
    <row r="391" spans="1:9" s="4" customFormat="1" ht="25.5" x14ac:dyDescent="0.2">
      <c r="A391" s="33"/>
      <c r="B391" s="52" t="s">
        <v>89</v>
      </c>
      <c r="C391" s="48" t="s">
        <v>562</v>
      </c>
      <c r="D391" s="49"/>
      <c r="E391" s="41">
        <v>154000</v>
      </c>
      <c r="F391" s="61">
        <v>154000</v>
      </c>
      <c r="G391" s="62">
        <v>0</v>
      </c>
      <c r="H391" s="50">
        <f t="shared" si="13"/>
        <v>0</v>
      </c>
      <c r="I391" s="51">
        <f t="shared" si="14"/>
        <v>0</v>
      </c>
    </row>
    <row r="392" spans="1:9" s="4" customFormat="1" x14ac:dyDescent="0.2">
      <c r="A392" s="33"/>
      <c r="B392" s="52" t="s">
        <v>18</v>
      </c>
      <c r="C392" s="48" t="s">
        <v>563</v>
      </c>
      <c r="D392" s="49"/>
      <c r="E392" s="41">
        <v>154000</v>
      </c>
      <c r="F392" s="61">
        <v>154000</v>
      </c>
      <c r="G392" s="62">
        <v>0</v>
      </c>
      <c r="H392" s="50">
        <f t="shared" si="13"/>
        <v>0</v>
      </c>
      <c r="I392" s="51">
        <f t="shared" si="14"/>
        <v>0</v>
      </c>
    </row>
    <row r="393" spans="1:9" s="4" customFormat="1" ht="25.5" x14ac:dyDescent="0.2">
      <c r="A393" s="33"/>
      <c r="B393" s="52" t="s">
        <v>3</v>
      </c>
      <c r="C393" s="48" t="s">
        <v>563</v>
      </c>
      <c r="D393" s="49" t="s">
        <v>179</v>
      </c>
      <c r="E393" s="41">
        <v>19000</v>
      </c>
      <c r="F393" s="61">
        <v>19000</v>
      </c>
      <c r="G393" s="62">
        <v>0</v>
      </c>
      <c r="H393" s="50">
        <f t="shared" si="13"/>
        <v>0</v>
      </c>
      <c r="I393" s="51">
        <f t="shared" si="14"/>
        <v>0</v>
      </c>
    </row>
    <row r="394" spans="1:9" s="4" customFormat="1" ht="25.5" x14ac:dyDescent="0.2">
      <c r="A394" s="33"/>
      <c r="B394" s="52" t="s">
        <v>2</v>
      </c>
      <c r="C394" s="48" t="s">
        <v>563</v>
      </c>
      <c r="D394" s="49" t="s">
        <v>180</v>
      </c>
      <c r="E394" s="41">
        <v>19000</v>
      </c>
      <c r="F394" s="61">
        <v>19000</v>
      </c>
      <c r="G394" s="62">
        <v>0</v>
      </c>
      <c r="H394" s="50">
        <f t="shared" si="13"/>
        <v>0</v>
      </c>
      <c r="I394" s="51">
        <f t="shared" si="14"/>
        <v>0</v>
      </c>
    </row>
    <row r="395" spans="1:9" s="4" customFormat="1" x14ac:dyDescent="0.2">
      <c r="A395" s="33"/>
      <c r="B395" s="52" t="s">
        <v>5</v>
      </c>
      <c r="C395" s="48" t="s">
        <v>563</v>
      </c>
      <c r="D395" s="49" t="s">
        <v>183</v>
      </c>
      <c r="E395" s="41">
        <v>135000</v>
      </c>
      <c r="F395" s="61">
        <v>135000</v>
      </c>
      <c r="G395" s="62">
        <v>0</v>
      </c>
      <c r="H395" s="50">
        <f t="shared" si="13"/>
        <v>0</v>
      </c>
      <c r="I395" s="51">
        <f t="shared" si="14"/>
        <v>0</v>
      </c>
    </row>
    <row r="396" spans="1:9" s="4" customFormat="1" ht="38.25" x14ac:dyDescent="0.2">
      <c r="A396" s="33"/>
      <c r="B396" s="52" t="s">
        <v>19</v>
      </c>
      <c r="C396" s="48" t="s">
        <v>563</v>
      </c>
      <c r="D396" s="49" t="s">
        <v>184</v>
      </c>
      <c r="E396" s="41">
        <v>135000</v>
      </c>
      <c r="F396" s="61">
        <v>135000</v>
      </c>
      <c r="G396" s="62">
        <v>0</v>
      </c>
      <c r="H396" s="50">
        <f t="shared" si="13"/>
        <v>0</v>
      </c>
      <c r="I396" s="51">
        <f t="shared" si="14"/>
        <v>0</v>
      </c>
    </row>
    <row r="397" spans="1:9" s="4" customFormat="1" ht="25.5" x14ac:dyDescent="0.2">
      <c r="A397" s="33"/>
      <c r="B397" s="47" t="s">
        <v>242</v>
      </c>
      <c r="C397" s="48" t="s">
        <v>564</v>
      </c>
      <c r="D397" s="49"/>
      <c r="E397" s="41">
        <v>824892676.37</v>
      </c>
      <c r="F397" s="61">
        <v>824892676.37</v>
      </c>
      <c r="G397" s="62">
        <v>406331123.38</v>
      </c>
      <c r="H397" s="50">
        <f t="shared" si="13"/>
        <v>49.258665402157469</v>
      </c>
      <c r="I397" s="51">
        <f t="shared" si="14"/>
        <v>49.258665402157469</v>
      </c>
    </row>
    <row r="398" spans="1:9" s="4" customFormat="1" ht="25.5" x14ac:dyDescent="0.2">
      <c r="A398" s="33"/>
      <c r="B398" s="52" t="s">
        <v>88</v>
      </c>
      <c r="C398" s="48" t="s">
        <v>565</v>
      </c>
      <c r="D398" s="49"/>
      <c r="E398" s="41">
        <v>6017400</v>
      </c>
      <c r="F398" s="61">
        <v>6017400</v>
      </c>
      <c r="G398" s="62">
        <v>0</v>
      </c>
      <c r="H398" s="50">
        <f t="shared" si="13"/>
        <v>0</v>
      </c>
      <c r="I398" s="51">
        <f t="shared" si="14"/>
        <v>0</v>
      </c>
    </row>
    <row r="399" spans="1:9" s="4" customFormat="1" x14ac:dyDescent="0.2">
      <c r="A399" s="33"/>
      <c r="B399" s="52" t="s">
        <v>18</v>
      </c>
      <c r="C399" s="48" t="s">
        <v>566</v>
      </c>
      <c r="D399" s="49"/>
      <c r="E399" s="41">
        <v>4320400</v>
      </c>
      <c r="F399" s="61">
        <v>4320400</v>
      </c>
      <c r="G399" s="62">
        <v>0</v>
      </c>
      <c r="H399" s="50">
        <f t="shared" si="13"/>
        <v>0</v>
      </c>
      <c r="I399" s="51">
        <f t="shared" si="14"/>
        <v>0</v>
      </c>
    </row>
    <row r="400" spans="1:9" s="4" customFormat="1" x14ac:dyDescent="0.2">
      <c r="A400" s="33"/>
      <c r="B400" s="52" t="s">
        <v>18</v>
      </c>
      <c r="C400" s="48" t="s">
        <v>567</v>
      </c>
      <c r="D400" s="49"/>
      <c r="E400" s="41">
        <v>4320400</v>
      </c>
      <c r="F400" s="61">
        <v>4320400</v>
      </c>
      <c r="G400" s="62">
        <v>0</v>
      </c>
      <c r="H400" s="50">
        <f t="shared" si="13"/>
        <v>0</v>
      </c>
      <c r="I400" s="51">
        <f t="shared" si="14"/>
        <v>0</v>
      </c>
    </row>
    <row r="401" spans="1:9" s="4" customFormat="1" ht="25.5" x14ac:dyDescent="0.2">
      <c r="A401" s="33"/>
      <c r="B401" s="52" t="s">
        <v>3</v>
      </c>
      <c r="C401" s="48" t="s">
        <v>567</v>
      </c>
      <c r="D401" s="49" t="s">
        <v>179</v>
      </c>
      <c r="E401" s="41">
        <v>4320400</v>
      </c>
      <c r="F401" s="61">
        <v>4320400</v>
      </c>
      <c r="G401" s="62">
        <v>0</v>
      </c>
      <c r="H401" s="50">
        <f t="shared" si="13"/>
        <v>0</v>
      </c>
      <c r="I401" s="51">
        <f t="shared" si="14"/>
        <v>0</v>
      </c>
    </row>
    <row r="402" spans="1:9" s="4" customFormat="1" ht="25.5" x14ac:dyDescent="0.2">
      <c r="A402" s="33"/>
      <c r="B402" s="52" t="s">
        <v>2</v>
      </c>
      <c r="C402" s="48" t="s">
        <v>567</v>
      </c>
      <c r="D402" s="49" t="s">
        <v>180</v>
      </c>
      <c r="E402" s="41">
        <v>4320400</v>
      </c>
      <c r="F402" s="61">
        <v>4320400</v>
      </c>
      <c r="G402" s="62">
        <v>0</v>
      </c>
      <c r="H402" s="50">
        <f t="shared" si="13"/>
        <v>0</v>
      </c>
      <c r="I402" s="51">
        <f t="shared" si="14"/>
        <v>0</v>
      </c>
    </row>
    <row r="403" spans="1:9" s="4" customFormat="1" ht="25.5" x14ac:dyDescent="0.2">
      <c r="A403" s="33"/>
      <c r="B403" s="52" t="s">
        <v>568</v>
      </c>
      <c r="C403" s="48" t="s">
        <v>569</v>
      </c>
      <c r="D403" s="49"/>
      <c r="E403" s="41">
        <v>997000</v>
      </c>
      <c r="F403" s="61">
        <v>997000</v>
      </c>
      <c r="G403" s="62">
        <v>0</v>
      </c>
      <c r="H403" s="50">
        <f t="shared" si="13"/>
        <v>0</v>
      </c>
      <c r="I403" s="51">
        <f t="shared" si="14"/>
        <v>0</v>
      </c>
    </row>
    <row r="404" spans="1:9" s="4" customFormat="1" x14ac:dyDescent="0.2">
      <c r="A404" s="33"/>
      <c r="B404" s="52" t="s">
        <v>18</v>
      </c>
      <c r="C404" s="48" t="s">
        <v>570</v>
      </c>
      <c r="D404" s="49"/>
      <c r="E404" s="41">
        <v>997000</v>
      </c>
      <c r="F404" s="61">
        <v>997000</v>
      </c>
      <c r="G404" s="62">
        <v>0</v>
      </c>
      <c r="H404" s="50">
        <f t="shared" si="13"/>
        <v>0</v>
      </c>
      <c r="I404" s="51">
        <f t="shared" si="14"/>
        <v>0</v>
      </c>
    </row>
    <row r="405" spans="1:9" s="4" customFormat="1" ht="25.5" x14ac:dyDescent="0.2">
      <c r="A405" s="33"/>
      <c r="B405" s="52" t="s">
        <v>3</v>
      </c>
      <c r="C405" s="48" t="s">
        <v>570</v>
      </c>
      <c r="D405" s="49" t="s">
        <v>179</v>
      </c>
      <c r="E405" s="41">
        <v>997000</v>
      </c>
      <c r="F405" s="61">
        <v>997000</v>
      </c>
      <c r="G405" s="62">
        <v>0</v>
      </c>
      <c r="H405" s="50">
        <f t="shared" si="13"/>
        <v>0</v>
      </c>
      <c r="I405" s="51">
        <f t="shared" si="14"/>
        <v>0</v>
      </c>
    </row>
    <row r="406" spans="1:9" s="4" customFormat="1" ht="25.5" x14ac:dyDescent="0.2">
      <c r="A406" s="33"/>
      <c r="B406" s="52" t="s">
        <v>2</v>
      </c>
      <c r="C406" s="48" t="s">
        <v>570</v>
      </c>
      <c r="D406" s="49" t="s">
        <v>180</v>
      </c>
      <c r="E406" s="41">
        <v>997000</v>
      </c>
      <c r="F406" s="61">
        <v>997000</v>
      </c>
      <c r="G406" s="62">
        <v>0</v>
      </c>
      <c r="H406" s="50">
        <f t="shared" si="13"/>
        <v>0</v>
      </c>
      <c r="I406" s="51">
        <f t="shared" si="14"/>
        <v>0</v>
      </c>
    </row>
    <row r="407" spans="1:9" s="4" customFormat="1" ht="38.25" x14ac:dyDescent="0.2">
      <c r="A407" s="33"/>
      <c r="B407" s="52" t="s">
        <v>311</v>
      </c>
      <c r="C407" s="48" t="s">
        <v>571</v>
      </c>
      <c r="D407" s="49"/>
      <c r="E407" s="41">
        <v>500000</v>
      </c>
      <c r="F407" s="61">
        <v>500000</v>
      </c>
      <c r="G407" s="62">
        <v>0</v>
      </c>
      <c r="H407" s="50">
        <f t="shared" si="13"/>
        <v>0</v>
      </c>
      <c r="I407" s="51">
        <f t="shared" si="14"/>
        <v>0</v>
      </c>
    </row>
    <row r="408" spans="1:9" s="4" customFormat="1" x14ac:dyDescent="0.2">
      <c r="A408" s="33"/>
      <c r="B408" s="52" t="s">
        <v>309</v>
      </c>
      <c r="C408" s="48" t="s">
        <v>572</v>
      </c>
      <c r="D408" s="49"/>
      <c r="E408" s="41">
        <v>465000</v>
      </c>
      <c r="F408" s="61">
        <v>465000</v>
      </c>
      <c r="G408" s="62">
        <v>0</v>
      </c>
      <c r="H408" s="50">
        <f t="shared" si="13"/>
        <v>0</v>
      </c>
      <c r="I408" s="51">
        <f t="shared" si="14"/>
        <v>0</v>
      </c>
    </row>
    <row r="409" spans="1:9" s="4" customFormat="1" ht="25.5" x14ac:dyDescent="0.2">
      <c r="A409" s="33"/>
      <c r="B409" s="52" t="s">
        <v>3</v>
      </c>
      <c r="C409" s="48" t="s">
        <v>572</v>
      </c>
      <c r="D409" s="49" t="s">
        <v>179</v>
      </c>
      <c r="E409" s="41">
        <v>465000</v>
      </c>
      <c r="F409" s="61">
        <v>465000</v>
      </c>
      <c r="G409" s="62">
        <v>0</v>
      </c>
      <c r="H409" s="50">
        <f t="shared" si="13"/>
        <v>0</v>
      </c>
      <c r="I409" s="51">
        <f t="shared" si="14"/>
        <v>0</v>
      </c>
    </row>
    <row r="410" spans="1:9" s="4" customFormat="1" ht="25.5" x14ac:dyDescent="0.2">
      <c r="A410" s="33"/>
      <c r="B410" s="52" t="s">
        <v>2</v>
      </c>
      <c r="C410" s="48" t="s">
        <v>572</v>
      </c>
      <c r="D410" s="49" t="s">
        <v>180</v>
      </c>
      <c r="E410" s="41">
        <v>465000</v>
      </c>
      <c r="F410" s="61">
        <v>465000</v>
      </c>
      <c r="G410" s="62">
        <v>0</v>
      </c>
      <c r="H410" s="50">
        <f t="shared" si="13"/>
        <v>0</v>
      </c>
      <c r="I410" s="51">
        <f t="shared" si="14"/>
        <v>0</v>
      </c>
    </row>
    <row r="411" spans="1:9" s="4" customFormat="1" ht="25.5" x14ac:dyDescent="0.2">
      <c r="A411" s="33"/>
      <c r="B411" s="52" t="s">
        <v>310</v>
      </c>
      <c r="C411" s="48" t="s">
        <v>573</v>
      </c>
      <c r="D411" s="49"/>
      <c r="E411" s="41">
        <v>35000</v>
      </c>
      <c r="F411" s="61">
        <v>35000</v>
      </c>
      <c r="G411" s="62">
        <v>0</v>
      </c>
      <c r="H411" s="50">
        <f t="shared" si="13"/>
        <v>0</v>
      </c>
      <c r="I411" s="51">
        <f t="shared" si="14"/>
        <v>0</v>
      </c>
    </row>
    <row r="412" spans="1:9" s="4" customFormat="1" ht="25.5" x14ac:dyDescent="0.2">
      <c r="A412" s="33"/>
      <c r="B412" s="52" t="s">
        <v>3</v>
      </c>
      <c r="C412" s="48" t="s">
        <v>573</v>
      </c>
      <c r="D412" s="49" t="s">
        <v>179</v>
      </c>
      <c r="E412" s="41">
        <v>35000</v>
      </c>
      <c r="F412" s="61">
        <v>35000</v>
      </c>
      <c r="G412" s="62">
        <v>0</v>
      </c>
      <c r="H412" s="50">
        <f t="shared" si="13"/>
        <v>0</v>
      </c>
      <c r="I412" s="51">
        <f t="shared" si="14"/>
        <v>0</v>
      </c>
    </row>
    <row r="413" spans="1:9" s="4" customFormat="1" ht="25.5" x14ac:dyDescent="0.2">
      <c r="A413" s="33"/>
      <c r="B413" s="52" t="s">
        <v>2</v>
      </c>
      <c r="C413" s="48" t="s">
        <v>573</v>
      </c>
      <c r="D413" s="49" t="s">
        <v>180</v>
      </c>
      <c r="E413" s="41">
        <v>35000</v>
      </c>
      <c r="F413" s="61">
        <v>35000</v>
      </c>
      <c r="G413" s="62">
        <v>0</v>
      </c>
      <c r="H413" s="50">
        <f t="shared" si="13"/>
        <v>0</v>
      </c>
      <c r="I413" s="51">
        <f t="shared" si="14"/>
        <v>0</v>
      </c>
    </row>
    <row r="414" spans="1:9" s="4" customFormat="1" ht="25.5" x14ac:dyDescent="0.2">
      <c r="A414" s="33"/>
      <c r="B414" s="52" t="s">
        <v>362</v>
      </c>
      <c r="C414" s="48" t="s">
        <v>574</v>
      </c>
      <c r="D414" s="49"/>
      <c r="E414" s="41">
        <v>100000</v>
      </c>
      <c r="F414" s="61">
        <v>100000</v>
      </c>
      <c r="G414" s="62">
        <v>0</v>
      </c>
      <c r="H414" s="50">
        <f t="shared" si="13"/>
        <v>0</v>
      </c>
      <c r="I414" s="51">
        <f t="shared" si="14"/>
        <v>0</v>
      </c>
    </row>
    <row r="415" spans="1:9" s="4" customFormat="1" x14ac:dyDescent="0.2">
      <c r="A415" s="33"/>
      <c r="B415" s="52" t="s">
        <v>309</v>
      </c>
      <c r="C415" s="48" t="s">
        <v>575</v>
      </c>
      <c r="D415" s="49"/>
      <c r="E415" s="41">
        <v>93000</v>
      </c>
      <c r="F415" s="61">
        <v>93000</v>
      </c>
      <c r="G415" s="62">
        <v>0</v>
      </c>
      <c r="H415" s="50">
        <f t="shared" si="13"/>
        <v>0</v>
      </c>
      <c r="I415" s="51">
        <f t="shared" si="14"/>
        <v>0</v>
      </c>
    </row>
    <row r="416" spans="1:9" s="4" customFormat="1" ht="25.5" x14ac:dyDescent="0.2">
      <c r="A416" s="33"/>
      <c r="B416" s="52" t="s">
        <v>3</v>
      </c>
      <c r="C416" s="48" t="s">
        <v>575</v>
      </c>
      <c r="D416" s="49" t="s">
        <v>179</v>
      </c>
      <c r="E416" s="41">
        <v>93000</v>
      </c>
      <c r="F416" s="61">
        <v>93000</v>
      </c>
      <c r="G416" s="62">
        <v>0</v>
      </c>
      <c r="H416" s="50">
        <f t="shared" si="13"/>
        <v>0</v>
      </c>
      <c r="I416" s="51">
        <f t="shared" si="14"/>
        <v>0</v>
      </c>
    </row>
    <row r="417" spans="1:9" s="4" customFormat="1" ht="25.5" x14ac:dyDescent="0.2">
      <c r="A417" s="33"/>
      <c r="B417" s="52" t="s">
        <v>2</v>
      </c>
      <c r="C417" s="48" t="s">
        <v>575</v>
      </c>
      <c r="D417" s="49" t="s">
        <v>180</v>
      </c>
      <c r="E417" s="41">
        <v>93000</v>
      </c>
      <c r="F417" s="61">
        <v>93000</v>
      </c>
      <c r="G417" s="62">
        <v>0</v>
      </c>
      <c r="H417" s="50">
        <f t="shared" si="13"/>
        <v>0</v>
      </c>
      <c r="I417" s="51">
        <f t="shared" si="14"/>
        <v>0</v>
      </c>
    </row>
    <row r="418" spans="1:9" s="4" customFormat="1" ht="25.5" x14ac:dyDescent="0.2">
      <c r="A418" s="33"/>
      <c r="B418" s="52" t="s">
        <v>310</v>
      </c>
      <c r="C418" s="48" t="s">
        <v>576</v>
      </c>
      <c r="D418" s="49"/>
      <c r="E418" s="41">
        <v>7000</v>
      </c>
      <c r="F418" s="61">
        <v>7000</v>
      </c>
      <c r="G418" s="62">
        <v>0</v>
      </c>
      <c r="H418" s="50">
        <f t="shared" si="13"/>
        <v>0</v>
      </c>
      <c r="I418" s="51">
        <f t="shared" si="14"/>
        <v>0</v>
      </c>
    </row>
    <row r="419" spans="1:9" s="4" customFormat="1" ht="25.5" x14ac:dyDescent="0.2">
      <c r="A419" s="33"/>
      <c r="B419" s="52" t="s">
        <v>3</v>
      </c>
      <c r="C419" s="48" t="s">
        <v>576</v>
      </c>
      <c r="D419" s="49" t="s">
        <v>179</v>
      </c>
      <c r="E419" s="41">
        <v>7000</v>
      </c>
      <c r="F419" s="61">
        <v>7000</v>
      </c>
      <c r="G419" s="62">
        <v>0</v>
      </c>
      <c r="H419" s="50">
        <f t="shared" si="13"/>
        <v>0</v>
      </c>
      <c r="I419" s="51">
        <f t="shared" si="14"/>
        <v>0</v>
      </c>
    </row>
    <row r="420" spans="1:9" s="4" customFormat="1" ht="25.5" x14ac:dyDescent="0.2">
      <c r="A420" s="33"/>
      <c r="B420" s="52" t="s">
        <v>2</v>
      </c>
      <c r="C420" s="48" t="s">
        <v>576</v>
      </c>
      <c r="D420" s="49" t="s">
        <v>180</v>
      </c>
      <c r="E420" s="41">
        <v>7000</v>
      </c>
      <c r="F420" s="61">
        <v>7000</v>
      </c>
      <c r="G420" s="62">
        <v>0</v>
      </c>
      <c r="H420" s="50">
        <f t="shared" ref="H420:H483" si="15">G420/E420*100</f>
        <v>0</v>
      </c>
      <c r="I420" s="51">
        <f t="shared" ref="I420:I483" si="16">G420/F420*100</f>
        <v>0</v>
      </c>
    </row>
    <row r="421" spans="1:9" s="4" customFormat="1" ht="25.5" x14ac:dyDescent="0.2">
      <c r="A421" s="33"/>
      <c r="B421" s="52" t="s">
        <v>363</v>
      </c>
      <c r="C421" s="48" t="s">
        <v>577</v>
      </c>
      <c r="D421" s="49"/>
      <c r="E421" s="41">
        <v>100000</v>
      </c>
      <c r="F421" s="61">
        <v>100000</v>
      </c>
      <c r="G421" s="62">
        <v>0</v>
      </c>
      <c r="H421" s="50">
        <f t="shared" si="15"/>
        <v>0</v>
      </c>
      <c r="I421" s="51">
        <f t="shared" si="16"/>
        <v>0</v>
      </c>
    </row>
    <row r="422" spans="1:9" s="4" customFormat="1" x14ac:dyDescent="0.2">
      <c r="A422" s="33"/>
      <c r="B422" s="52" t="s">
        <v>309</v>
      </c>
      <c r="C422" s="48" t="s">
        <v>578</v>
      </c>
      <c r="D422" s="49"/>
      <c r="E422" s="41">
        <v>93000</v>
      </c>
      <c r="F422" s="61">
        <v>93000</v>
      </c>
      <c r="G422" s="62">
        <v>0</v>
      </c>
      <c r="H422" s="50">
        <f t="shared" si="15"/>
        <v>0</v>
      </c>
      <c r="I422" s="51">
        <f t="shared" si="16"/>
        <v>0</v>
      </c>
    </row>
    <row r="423" spans="1:9" s="4" customFormat="1" ht="25.5" x14ac:dyDescent="0.2">
      <c r="A423" s="33"/>
      <c r="B423" s="52" t="s">
        <v>3</v>
      </c>
      <c r="C423" s="48" t="s">
        <v>578</v>
      </c>
      <c r="D423" s="49" t="s">
        <v>179</v>
      </c>
      <c r="E423" s="41">
        <v>93000</v>
      </c>
      <c r="F423" s="61">
        <v>93000</v>
      </c>
      <c r="G423" s="62">
        <v>0</v>
      </c>
      <c r="H423" s="50">
        <f t="shared" si="15"/>
        <v>0</v>
      </c>
      <c r="I423" s="51">
        <f t="shared" si="16"/>
        <v>0</v>
      </c>
    </row>
    <row r="424" spans="1:9" s="4" customFormat="1" ht="25.5" x14ac:dyDescent="0.2">
      <c r="A424" s="33"/>
      <c r="B424" s="52" t="s">
        <v>2</v>
      </c>
      <c r="C424" s="48" t="s">
        <v>578</v>
      </c>
      <c r="D424" s="49" t="s">
        <v>180</v>
      </c>
      <c r="E424" s="41">
        <v>93000</v>
      </c>
      <c r="F424" s="61">
        <v>93000</v>
      </c>
      <c r="G424" s="62">
        <v>0</v>
      </c>
      <c r="H424" s="50">
        <f t="shared" si="15"/>
        <v>0</v>
      </c>
      <c r="I424" s="51">
        <f t="shared" si="16"/>
        <v>0</v>
      </c>
    </row>
    <row r="425" spans="1:9" s="4" customFormat="1" ht="25.5" x14ac:dyDescent="0.2">
      <c r="A425" s="33"/>
      <c r="B425" s="52" t="s">
        <v>310</v>
      </c>
      <c r="C425" s="48" t="s">
        <v>579</v>
      </c>
      <c r="D425" s="49"/>
      <c r="E425" s="41">
        <v>7000</v>
      </c>
      <c r="F425" s="61">
        <v>7000</v>
      </c>
      <c r="G425" s="62">
        <v>0</v>
      </c>
      <c r="H425" s="50">
        <f t="shared" si="15"/>
        <v>0</v>
      </c>
      <c r="I425" s="51">
        <f t="shared" si="16"/>
        <v>0</v>
      </c>
    </row>
    <row r="426" spans="1:9" s="4" customFormat="1" ht="25.5" x14ac:dyDescent="0.2">
      <c r="A426" s="33"/>
      <c r="B426" s="52" t="s">
        <v>3</v>
      </c>
      <c r="C426" s="48" t="s">
        <v>579</v>
      </c>
      <c r="D426" s="49" t="s">
        <v>179</v>
      </c>
      <c r="E426" s="41">
        <v>7000</v>
      </c>
      <c r="F426" s="61">
        <v>7000</v>
      </c>
      <c r="G426" s="62">
        <v>0</v>
      </c>
      <c r="H426" s="50">
        <f t="shared" si="15"/>
        <v>0</v>
      </c>
      <c r="I426" s="51">
        <f t="shared" si="16"/>
        <v>0</v>
      </c>
    </row>
    <row r="427" spans="1:9" s="4" customFormat="1" ht="25.5" x14ac:dyDescent="0.2">
      <c r="A427" s="33"/>
      <c r="B427" s="52" t="s">
        <v>2</v>
      </c>
      <c r="C427" s="48" t="s">
        <v>579</v>
      </c>
      <c r="D427" s="49" t="s">
        <v>180</v>
      </c>
      <c r="E427" s="41">
        <v>7000</v>
      </c>
      <c r="F427" s="61">
        <v>7000</v>
      </c>
      <c r="G427" s="62">
        <v>0</v>
      </c>
      <c r="H427" s="50">
        <f t="shared" si="15"/>
        <v>0</v>
      </c>
      <c r="I427" s="51">
        <f t="shared" si="16"/>
        <v>0</v>
      </c>
    </row>
    <row r="428" spans="1:9" s="4" customFormat="1" x14ac:dyDescent="0.2">
      <c r="A428" s="33"/>
      <c r="B428" s="52" t="s">
        <v>87</v>
      </c>
      <c r="C428" s="48" t="s">
        <v>580</v>
      </c>
      <c r="D428" s="49"/>
      <c r="E428" s="41">
        <v>787974094.87</v>
      </c>
      <c r="F428" s="61">
        <v>787974094.87</v>
      </c>
      <c r="G428" s="62">
        <v>395549409.49000001</v>
      </c>
      <c r="H428" s="50">
        <f t="shared" si="15"/>
        <v>50.198275814544104</v>
      </c>
      <c r="I428" s="51">
        <f t="shared" si="16"/>
        <v>50.198275814544104</v>
      </c>
    </row>
    <row r="429" spans="1:9" s="4" customFormat="1" ht="63.75" x14ac:dyDescent="0.2">
      <c r="A429" s="33"/>
      <c r="B429" s="52" t="s">
        <v>340</v>
      </c>
      <c r="C429" s="48" t="s">
        <v>581</v>
      </c>
      <c r="D429" s="49"/>
      <c r="E429" s="41">
        <v>16517210</v>
      </c>
      <c r="F429" s="61">
        <v>16517210</v>
      </c>
      <c r="G429" s="62">
        <v>0</v>
      </c>
      <c r="H429" s="50">
        <f t="shared" si="15"/>
        <v>0</v>
      </c>
      <c r="I429" s="51">
        <f t="shared" si="16"/>
        <v>0</v>
      </c>
    </row>
    <row r="430" spans="1:9" s="4" customFormat="1" ht="89.25" x14ac:dyDescent="0.2">
      <c r="A430" s="33"/>
      <c r="B430" s="52" t="s">
        <v>407</v>
      </c>
      <c r="C430" s="48" t="s">
        <v>582</v>
      </c>
      <c r="D430" s="49"/>
      <c r="E430" s="41">
        <v>15361000</v>
      </c>
      <c r="F430" s="61">
        <v>15361000</v>
      </c>
      <c r="G430" s="62">
        <v>0</v>
      </c>
      <c r="H430" s="50">
        <f t="shared" si="15"/>
        <v>0</v>
      </c>
      <c r="I430" s="51">
        <f t="shared" si="16"/>
        <v>0</v>
      </c>
    </row>
    <row r="431" spans="1:9" s="4" customFormat="1" ht="25.5" x14ac:dyDescent="0.2">
      <c r="A431" s="33"/>
      <c r="B431" s="52" t="s">
        <v>63</v>
      </c>
      <c r="C431" s="48" t="s">
        <v>582</v>
      </c>
      <c r="D431" s="49" t="s">
        <v>186</v>
      </c>
      <c r="E431" s="41">
        <v>15361000</v>
      </c>
      <c r="F431" s="61">
        <v>15361000</v>
      </c>
      <c r="G431" s="62">
        <v>0</v>
      </c>
      <c r="H431" s="50">
        <f t="shared" si="15"/>
        <v>0</v>
      </c>
      <c r="I431" s="51">
        <f t="shared" si="16"/>
        <v>0</v>
      </c>
    </row>
    <row r="432" spans="1:9" s="4" customFormat="1" x14ac:dyDescent="0.2">
      <c r="A432" s="33"/>
      <c r="B432" s="52" t="s">
        <v>62</v>
      </c>
      <c r="C432" s="48" t="s">
        <v>582</v>
      </c>
      <c r="D432" s="49" t="s">
        <v>187</v>
      </c>
      <c r="E432" s="41">
        <v>15361000</v>
      </c>
      <c r="F432" s="61">
        <v>15361000</v>
      </c>
      <c r="G432" s="62">
        <v>0</v>
      </c>
      <c r="H432" s="50">
        <f t="shared" si="15"/>
        <v>0</v>
      </c>
      <c r="I432" s="51">
        <f t="shared" si="16"/>
        <v>0</v>
      </c>
    </row>
    <row r="433" spans="1:9" s="4" customFormat="1" ht="89.25" x14ac:dyDescent="0.2">
      <c r="A433" s="33"/>
      <c r="B433" s="52" t="s">
        <v>583</v>
      </c>
      <c r="C433" s="48" t="s">
        <v>584</v>
      </c>
      <c r="D433" s="49"/>
      <c r="E433" s="41">
        <v>1156210</v>
      </c>
      <c r="F433" s="61">
        <v>1156210</v>
      </c>
      <c r="G433" s="62">
        <v>0</v>
      </c>
      <c r="H433" s="50">
        <f t="shared" si="15"/>
        <v>0</v>
      </c>
      <c r="I433" s="51">
        <f t="shared" si="16"/>
        <v>0</v>
      </c>
    </row>
    <row r="434" spans="1:9" s="4" customFormat="1" ht="25.5" x14ac:dyDescent="0.2">
      <c r="A434" s="33"/>
      <c r="B434" s="52" t="s">
        <v>63</v>
      </c>
      <c r="C434" s="48" t="s">
        <v>584</v>
      </c>
      <c r="D434" s="49" t="s">
        <v>186</v>
      </c>
      <c r="E434" s="41">
        <v>1156210</v>
      </c>
      <c r="F434" s="61">
        <v>1156210</v>
      </c>
      <c r="G434" s="62">
        <v>0</v>
      </c>
      <c r="H434" s="50">
        <f t="shared" si="15"/>
        <v>0</v>
      </c>
      <c r="I434" s="51">
        <f t="shared" si="16"/>
        <v>0</v>
      </c>
    </row>
    <row r="435" spans="1:9" s="4" customFormat="1" x14ac:dyDescent="0.2">
      <c r="A435" s="33"/>
      <c r="B435" s="52" t="s">
        <v>62</v>
      </c>
      <c r="C435" s="48" t="s">
        <v>584</v>
      </c>
      <c r="D435" s="49" t="s">
        <v>187</v>
      </c>
      <c r="E435" s="41">
        <v>1156210</v>
      </c>
      <c r="F435" s="61">
        <v>1156210</v>
      </c>
      <c r="G435" s="62">
        <v>0</v>
      </c>
      <c r="H435" s="50">
        <f t="shared" si="15"/>
        <v>0</v>
      </c>
      <c r="I435" s="51">
        <f t="shared" si="16"/>
        <v>0</v>
      </c>
    </row>
    <row r="436" spans="1:9" s="4" customFormat="1" x14ac:dyDescent="0.2">
      <c r="A436" s="33"/>
      <c r="B436" s="63" t="s">
        <v>850</v>
      </c>
      <c r="C436" s="48" t="s">
        <v>585</v>
      </c>
      <c r="D436" s="49"/>
      <c r="E436" s="41">
        <v>5589640</v>
      </c>
      <c r="F436" s="61">
        <v>5589640</v>
      </c>
      <c r="G436" s="62">
        <v>4489374.5</v>
      </c>
      <c r="H436" s="50">
        <f t="shared" si="15"/>
        <v>80.315986360481176</v>
      </c>
      <c r="I436" s="51">
        <f t="shared" si="16"/>
        <v>80.315986360481176</v>
      </c>
    </row>
    <row r="437" spans="1:9" s="4" customFormat="1" ht="25.5" x14ac:dyDescent="0.2">
      <c r="A437" s="33"/>
      <c r="B437" s="52" t="s">
        <v>398</v>
      </c>
      <c r="C437" s="48" t="s">
        <v>586</v>
      </c>
      <c r="D437" s="49"/>
      <c r="E437" s="41">
        <v>5589640</v>
      </c>
      <c r="F437" s="61">
        <v>5589640</v>
      </c>
      <c r="G437" s="62">
        <v>4489374.5</v>
      </c>
      <c r="H437" s="50">
        <f t="shared" si="15"/>
        <v>80.315986360481176</v>
      </c>
      <c r="I437" s="51">
        <f t="shared" si="16"/>
        <v>80.315986360481176</v>
      </c>
    </row>
    <row r="438" spans="1:9" s="4" customFormat="1" ht="25.5" x14ac:dyDescent="0.2">
      <c r="A438" s="33"/>
      <c r="B438" s="52" t="s">
        <v>63</v>
      </c>
      <c r="C438" s="48" t="s">
        <v>586</v>
      </c>
      <c r="D438" s="49" t="s">
        <v>186</v>
      </c>
      <c r="E438" s="41">
        <v>5589640</v>
      </c>
      <c r="F438" s="61">
        <v>5589640</v>
      </c>
      <c r="G438" s="62">
        <v>4489374.5</v>
      </c>
      <c r="H438" s="50">
        <f t="shared" si="15"/>
        <v>80.315986360481176</v>
      </c>
      <c r="I438" s="51">
        <f t="shared" si="16"/>
        <v>80.315986360481176</v>
      </c>
    </row>
    <row r="439" spans="1:9" s="4" customFormat="1" x14ac:dyDescent="0.2">
      <c r="A439" s="33"/>
      <c r="B439" s="52" t="s">
        <v>62</v>
      </c>
      <c r="C439" s="48" t="s">
        <v>586</v>
      </c>
      <c r="D439" s="49" t="s">
        <v>187</v>
      </c>
      <c r="E439" s="41">
        <v>5589640</v>
      </c>
      <c r="F439" s="61">
        <v>5589640</v>
      </c>
      <c r="G439" s="62">
        <v>4489374.5</v>
      </c>
      <c r="H439" s="50">
        <f t="shared" si="15"/>
        <v>80.315986360481176</v>
      </c>
      <c r="I439" s="51">
        <f t="shared" si="16"/>
        <v>80.315986360481176</v>
      </c>
    </row>
    <row r="440" spans="1:9" s="4" customFormat="1" ht="25.5" x14ac:dyDescent="0.2">
      <c r="A440" s="33"/>
      <c r="B440" s="52" t="s">
        <v>312</v>
      </c>
      <c r="C440" s="48" t="s">
        <v>587</v>
      </c>
      <c r="D440" s="49"/>
      <c r="E440" s="41">
        <v>6989944.8700000001</v>
      </c>
      <c r="F440" s="61">
        <v>6989944.8700000001</v>
      </c>
      <c r="G440" s="62">
        <v>1200733.3700000001</v>
      </c>
      <c r="H440" s="50">
        <f t="shared" si="15"/>
        <v>17.178009159319739</v>
      </c>
      <c r="I440" s="51">
        <f t="shared" si="16"/>
        <v>17.178009159319739</v>
      </c>
    </row>
    <row r="441" spans="1:9" s="4" customFormat="1" x14ac:dyDescent="0.2">
      <c r="A441" s="33"/>
      <c r="B441" s="52" t="s">
        <v>18</v>
      </c>
      <c r="C441" s="48" t="s">
        <v>588</v>
      </c>
      <c r="D441" s="49"/>
      <c r="E441" s="41">
        <v>6989944.8700000001</v>
      </c>
      <c r="F441" s="61">
        <v>6989944.8700000001</v>
      </c>
      <c r="G441" s="62">
        <v>1200733.3700000001</v>
      </c>
      <c r="H441" s="50">
        <f t="shared" si="15"/>
        <v>17.178009159319739</v>
      </c>
      <c r="I441" s="51">
        <f t="shared" si="16"/>
        <v>17.178009159319739</v>
      </c>
    </row>
    <row r="442" spans="1:9" s="4" customFormat="1" ht="25.5" x14ac:dyDescent="0.2">
      <c r="A442" s="33"/>
      <c r="B442" s="52" t="s">
        <v>3</v>
      </c>
      <c r="C442" s="48" t="s">
        <v>588</v>
      </c>
      <c r="D442" s="49" t="s">
        <v>179</v>
      </c>
      <c r="E442" s="41">
        <v>6989944.8700000001</v>
      </c>
      <c r="F442" s="61">
        <v>6989944.8700000001</v>
      </c>
      <c r="G442" s="62">
        <v>1200733.3700000001</v>
      </c>
      <c r="H442" s="50">
        <f t="shared" si="15"/>
        <v>17.178009159319739</v>
      </c>
      <c r="I442" s="51">
        <f t="shared" si="16"/>
        <v>17.178009159319739</v>
      </c>
    </row>
    <row r="443" spans="1:9" s="4" customFormat="1" ht="25.5" x14ac:dyDescent="0.2">
      <c r="A443" s="33"/>
      <c r="B443" s="52" t="s">
        <v>2</v>
      </c>
      <c r="C443" s="48" t="s">
        <v>588</v>
      </c>
      <c r="D443" s="49" t="s">
        <v>180</v>
      </c>
      <c r="E443" s="41">
        <v>6989944.8700000001</v>
      </c>
      <c r="F443" s="61">
        <v>6989944.8700000001</v>
      </c>
      <c r="G443" s="62">
        <v>1200733.3700000001</v>
      </c>
      <c r="H443" s="50">
        <f t="shared" si="15"/>
        <v>17.178009159319739</v>
      </c>
      <c r="I443" s="51">
        <f t="shared" si="16"/>
        <v>17.178009159319739</v>
      </c>
    </row>
    <row r="444" spans="1:9" s="4" customFormat="1" ht="25.5" x14ac:dyDescent="0.2">
      <c r="A444" s="33"/>
      <c r="B444" s="52" t="s">
        <v>313</v>
      </c>
      <c r="C444" s="48" t="s">
        <v>589</v>
      </c>
      <c r="D444" s="49"/>
      <c r="E444" s="41">
        <v>730019400</v>
      </c>
      <c r="F444" s="61">
        <v>730019400</v>
      </c>
      <c r="G444" s="62">
        <v>389859301.62</v>
      </c>
      <c r="H444" s="50">
        <f t="shared" si="15"/>
        <v>53.403964554914573</v>
      </c>
      <c r="I444" s="51">
        <f t="shared" si="16"/>
        <v>53.403964554914573</v>
      </c>
    </row>
    <row r="445" spans="1:9" s="4" customFormat="1" x14ac:dyDescent="0.2">
      <c r="A445" s="33"/>
      <c r="B445" s="52" t="s">
        <v>364</v>
      </c>
      <c r="C445" s="48" t="s">
        <v>590</v>
      </c>
      <c r="D445" s="49"/>
      <c r="E445" s="41">
        <v>678918000</v>
      </c>
      <c r="F445" s="61">
        <v>678918000</v>
      </c>
      <c r="G445" s="62">
        <v>362220630</v>
      </c>
      <c r="H445" s="50">
        <f t="shared" si="15"/>
        <v>53.352633160411123</v>
      </c>
      <c r="I445" s="51">
        <f t="shared" si="16"/>
        <v>53.352633160411123</v>
      </c>
    </row>
    <row r="446" spans="1:9" s="4" customFormat="1" ht="25.5" x14ac:dyDescent="0.2">
      <c r="A446" s="33"/>
      <c r="B446" s="52" t="s">
        <v>3</v>
      </c>
      <c r="C446" s="48" t="s">
        <v>590</v>
      </c>
      <c r="D446" s="49" t="s">
        <v>179</v>
      </c>
      <c r="E446" s="41">
        <v>28139500</v>
      </c>
      <c r="F446" s="61">
        <v>28139500</v>
      </c>
      <c r="G446" s="62">
        <v>0</v>
      </c>
      <c r="H446" s="50">
        <f t="shared" si="15"/>
        <v>0</v>
      </c>
      <c r="I446" s="51">
        <f t="shared" si="16"/>
        <v>0</v>
      </c>
    </row>
    <row r="447" spans="1:9" s="4" customFormat="1" ht="25.5" x14ac:dyDescent="0.2">
      <c r="A447" s="33"/>
      <c r="B447" s="52" t="s">
        <v>2</v>
      </c>
      <c r="C447" s="48" t="s">
        <v>590</v>
      </c>
      <c r="D447" s="49" t="s">
        <v>180</v>
      </c>
      <c r="E447" s="41">
        <v>28139500</v>
      </c>
      <c r="F447" s="61">
        <v>28139500</v>
      </c>
      <c r="G447" s="62">
        <v>0</v>
      </c>
      <c r="H447" s="50">
        <f t="shared" si="15"/>
        <v>0</v>
      </c>
      <c r="I447" s="51">
        <f t="shared" si="16"/>
        <v>0</v>
      </c>
    </row>
    <row r="448" spans="1:9" s="4" customFormat="1" x14ac:dyDescent="0.2">
      <c r="A448" s="33"/>
      <c r="B448" s="52" t="s">
        <v>1</v>
      </c>
      <c r="C448" s="48" t="s">
        <v>590</v>
      </c>
      <c r="D448" s="49" t="s">
        <v>177</v>
      </c>
      <c r="E448" s="41">
        <v>326493800</v>
      </c>
      <c r="F448" s="61">
        <v>279708500</v>
      </c>
      <c r="G448" s="62">
        <v>38557511.539999999</v>
      </c>
      <c r="H448" s="50">
        <f t="shared" si="15"/>
        <v>11.809569290442882</v>
      </c>
      <c r="I448" s="51">
        <f t="shared" si="16"/>
        <v>13.784890891767679</v>
      </c>
    </row>
    <row r="449" spans="1:9" s="4" customFormat="1" ht="25.5" x14ac:dyDescent="0.2">
      <c r="A449" s="33"/>
      <c r="B449" s="52" t="s">
        <v>14</v>
      </c>
      <c r="C449" s="48" t="s">
        <v>590</v>
      </c>
      <c r="D449" s="49" t="s">
        <v>181</v>
      </c>
      <c r="E449" s="41">
        <v>326493800</v>
      </c>
      <c r="F449" s="61">
        <v>279708500</v>
      </c>
      <c r="G449" s="62">
        <v>38557511.539999999</v>
      </c>
      <c r="H449" s="50">
        <f t="shared" si="15"/>
        <v>11.809569290442882</v>
      </c>
      <c r="I449" s="51">
        <f t="shared" si="16"/>
        <v>13.784890891767679</v>
      </c>
    </row>
    <row r="450" spans="1:9" s="4" customFormat="1" ht="25.5" x14ac:dyDescent="0.2">
      <c r="A450" s="33"/>
      <c r="B450" s="52" t="s">
        <v>63</v>
      </c>
      <c r="C450" s="48" t="s">
        <v>590</v>
      </c>
      <c r="D450" s="49" t="s">
        <v>186</v>
      </c>
      <c r="E450" s="41">
        <v>324284700</v>
      </c>
      <c r="F450" s="61">
        <v>371070000</v>
      </c>
      <c r="G450" s="62">
        <v>323663118.45999998</v>
      </c>
      <c r="H450" s="50">
        <f t="shared" si="15"/>
        <v>99.808322273607104</v>
      </c>
      <c r="I450" s="51">
        <f t="shared" si="16"/>
        <v>87.224275328105207</v>
      </c>
    </row>
    <row r="451" spans="1:9" s="4" customFormat="1" x14ac:dyDescent="0.2">
      <c r="A451" s="33"/>
      <c r="B451" s="52" t="s">
        <v>62</v>
      </c>
      <c r="C451" s="48" t="s">
        <v>590</v>
      </c>
      <c r="D451" s="49" t="s">
        <v>187</v>
      </c>
      <c r="E451" s="41">
        <v>324284700</v>
      </c>
      <c r="F451" s="61">
        <v>371070000</v>
      </c>
      <c r="G451" s="62">
        <v>323663118.45999998</v>
      </c>
      <c r="H451" s="50">
        <f t="shared" si="15"/>
        <v>99.808322273607104</v>
      </c>
      <c r="I451" s="51">
        <f t="shared" si="16"/>
        <v>87.224275328105207</v>
      </c>
    </row>
    <row r="452" spans="1:9" s="4" customFormat="1" ht="25.5" x14ac:dyDescent="0.2">
      <c r="A452" s="33"/>
      <c r="B452" s="52" t="s">
        <v>399</v>
      </c>
      <c r="C452" s="48" t="s">
        <v>591</v>
      </c>
      <c r="D452" s="49"/>
      <c r="E452" s="41">
        <v>51101400</v>
      </c>
      <c r="F452" s="61">
        <v>51101400</v>
      </c>
      <c r="G452" s="62">
        <v>27638671.620000001</v>
      </c>
      <c r="H452" s="50">
        <f t="shared" si="15"/>
        <v>54.085938193474149</v>
      </c>
      <c r="I452" s="51">
        <f t="shared" si="16"/>
        <v>54.085938193474149</v>
      </c>
    </row>
    <row r="453" spans="1:9" s="4" customFormat="1" ht="25.5" x14ac:dyDescent="0.2">
      <c r="A453" s="33"/>
      <c r="B453" s="52" t="s">
        <v>3</v>
      </c>
      <c r="C453" s="48" t="s">
        <v>591</v>
      </c>
      <c r="D453" s="49" t="s">
        <v>179</v>
      </c>
      <c r="E453" s="41">
        <v>2118100</v>
      </c>
      <c r="F453" s="61">
        <v>2118100</v>
      </c>
      <c r="G453" s="62">
        <v>0</v>
      </c>
      <c r="H453" s="50">
        <f t="shared" si="15"/>
        <v>0</v>
      </c>
      <c r="I453" s="51">
        <f t="shared" si="16"/>
        <v>0</v>
      </c>
    </row>
    <row r="454" spans="1:9" s="4" customFormat="1" ht="25.5" x14ac:dyDescent="0.2">
      <c r="A454" s="33"/>
      <c r="B454" s="52" t="s">
        <v>2</v>
      </c>
      <c r="C454" s="48" t="s">
        <v>591</v>
      </c>
      <c r="D454" s="49" t="s">
        <v>180</v>
      </c>
      <c r="E454" s="41">
        <v>2118100</v>
      </c>
      <c r="F454" s="61">
        <v>2118100</v>
      </c>
      <c r="G454" s="62">
        <v>0</v>
      </c>
      <c r="H454" s="50">
        <f t="shared" si="15"/>
        <v>0</v>
      </c>
      <c r="I454" s="51">
        <f t="shared" si="16"/>
        <v>0</v>
      </c>
    </row>
    <row r="455" spans="1:9" s="4" customFormat="1" x14ac:dyDescent="0.2">
      <c r="A455" s="33"/>
      <c r="B455" s="52" t="s">
        <v>1</v>
      </c>
      <c r="C455" s="48" t="s">
        <v>591</v>
      </c>
      <c r="D455" s="49" t="s">
        <v>177</v>
      </c>
      <c r="E455" s="41">
        <v>24574800</v>
      </c>
      <c r="F455" s="61">
        <v>21053300</v>
      </c>
      <c r="G455" s="62">
        <v>3276931.28</v>
      </c>
      <c r="H455" s="50">
        <f t="shared" si="15"/>
        <v>13.334518612562462</v>
      </c>
      <c r="I455" s="51">
        <f t="shared" si="16"/>
        <v>15.564929393491756</v>
      </c>
    </row>
    <row r="456" spans="1:9" s="4" customFormat="1" ht="25.5" x14ac:dyDescent="0.2">
      <c r="A456" s="33"/>
      <c r="B456" s="52" t="s">
        <v>14</v>
      </c>
      <c r="C456" s="48" t="s">
        <v>591</v>
      </c>
      <c r="D456" s="49" t="s">
        <v>181</v>
      </c>
      <c r="E456" s="41">
        <v>24574800</v>
      </c>
      <c r="F456" s="61">
        <v>21053300</v>
      </c>
      <c r="G456" s="62">
        <v>3276931.28</v>
      </c>
      <c r="H456" s="50">
        <f t="shared" si="15"/>
        <v>13.334518612562462</v>
      </c>
      <c r="I456" s="51">
        <f t="shared" si="16"/>
        <v>15.564929393491756</v>
      </c>
    </row>
    <row r="457" spans="1:9" s="4" customFormat="1" ht="25.5" x14ac:dyDescent="0.2">
      <c r="A457" s="33"/>
      <c r="B457" s="52" t="s">
        <v>63</v>
      </c>
      <c r="C457" s="48" t="s">
        <v>591</v>
      </c>
      <c r="D457" s="49" t="s">
        <v>186</v>
      </c>
      <c r="E457" s="41">
        <v>24408500</v>
      </c>
      <c r="F457" s="61">
        <v>27930000</v>
      </c>
      <c r="G457" s="62">
        <v>24361740.34</v>
      </c>
      <c r="H457" s="50">
        <f t="shared" si="15"/>
        <v>99.808428785054389</v>
      </c>
      <c r="I457" s="51">
        <f t="shared" si="16"/>
        <v>87.224276190476189</v>
      </c>
    </row>
    <row r="458" spans="1:9" s="4" customFormat="1" x14ac:dyDescent="0.2">
      <c r="A458" s="33"/>
      <c r="B458" s="52" t="s">
        <v>62</v>
      </c>
      <c r="C458" s="48" t="s">
        <v>591</v>
      </c>
      <c r="D458" s="49" t="s">
        <v>187</v>
      </c>
      <c r="E458" s="41">
        <v>24408500</v>
      </c>
      <c r="F458" s="61">
        <v>27930000</v>
      </c>
      <c r="G458" s="62">
        <v>24361740.34</v>
      </c>
      <c r="H458" s="50">
        <f t="shared" si="15"/>
        <v>99.808428785054389</v>
      </c>
      <c r="I458" s="51">
        <f t="shared" si="16"/>
        <v>87.224276190476189</v>
      </c>
    </row>
    <row r="459" spans="1:9" s="4" customFormat="1" ht="25.5" x14ac:dyDescent="0.2">
      <c r="A459" s="33"/>
      <c r="B459" s="52" t="s">
        <v>314</v>
      </c>
      <c r="C459" s="48" t="s">
        <v>592</v>
      </c>
      <c r="D459" s="49"/>
      <c r="E459" s="41">
        <v>10123800</v>
      </c>
      <c r="F459" s="61">
        <v>10123800</v>
      </c>
      <c r="G459" s="62">
        <v>0</v>
      </c>
      <c r="H459" s="50">
        <f t="shared" si="15"/>
        <v>0</v>
      </c>
      <c r="I459" s="51">
        <f t="shared" si="16"/>
        <v>0</v>
      </c>
    </row>
    <row r="460" spans="1:9" s="4" customFormat="1" ht="63.75" x14ac:dyDescent="0.2">
      <c r="A460" s="33"/>
      <c r="B460" s="52" t="s">
        <v>315</v>
      </c>
      <c r="C460" s="48" t="s">
        <v>593</v>
      </c>
      <c r="D460" s="49"/>
      <c r="E460" s="41">
        <v>9415000</v>
      </c>
      <c r="F460" s="61">
        <v>9415000</v>
      </c>
      <c r="G460" s="62">
        <v>0</v>
      </c>
      <c r="H460" s="50">
        <f t="shared" si="15"/>
        <v>0</v>
      </c>
      <c r="I460" s="51">
        <f t="shared" si="16"/>
        <v>0</v>
      </c>
    </row>
    <row r="461" spans="1:9" s="4" customFormat="1" x14ac:dyDescent="0.2">
      <c r="A461" s="33"/>
      <c r="B461" s="52" t="s">
        <v>5</v>
      </c>
      <c r="C461" s="48" t="s">
        <v>593</v>
      </c>
      <c r="D461" s="49" t="s">
        <v>183</v>
      </c>
      <c r="E461" s="41">
        <v>9415000</v>
      </c>
      <c r="F461" s="61">
        <v>9415000</v>
      </c>
      <c r="G461" s="62">
        <v>0</v>
      </c>
      <c r="H461" s="50">
        <f t="shared" si="15"/>
        <v>0</v>
      </c>
      <c r="I461" s="51">
        <f t="shared" si="16"/>
        <v>0</v>
      </c>
    </row>
    <row r="462" spans="1:9" s="4" customFormat="1" ht="38.25" x14ac:dyDescent="0.2">
      <c r="A462" s="33"/>
      <c r="B462" s="52" t="s">
        <v>19</v>
      </c>
      <c r="C462" s="48" t="s">
        <v>593</v>
      </c>
      <c r="D462" s="49" t="s">
        <v>184</v>
      </c>
      <c r="E462" s="41">
        <v>9415000</v>
      </c>
      <c r="F462" s="61">
        <v>9415000</v>
      </c>
      <c r="G462" s="62">
        <v>0</v>
      </c>
      <c r="H462" s="50">
        <f t="shared" si="15"/>
        <v>0</v>
      </c>
      <c r="I462" s="51">
        <f t="shared" si="16"/>
        <v>0</v>
      </c>
    </row>
    <row r="463" spans="1:9" s="4" customFormat="1" ht="76.5" x14ac:dyDescent="0.2">
      <c r="A463" s="33"/>
      <c r="B463" s="52" t="s">
        <v>365</v>
      </c>
      <c r="C463" s="48" t="s">
        <v>594</v>
      </c>
      <c r="D463" s="49"/>
      <c r="E463" s="41">
        <v>708800</v>
      </c>
      <c r="F463" s="61">
        <v>708800</v>
      </c>
      <c r="G463" s="62">
        <v>0</v>
      </c>
      <c r="H463" s="50">
        <f t="shared" si="15"/>
        <v>0</v>
      </c>
      <c r="I463" s="51">
        <f t="shared" si="16"/>
        <v>0</v>
      </c>
    </row>
    <row r="464" spans="1:9" s="4" customFormat="1" x14ac:dyDescent="0.2">
      <c r="A464" s="33"/>
      <c r="B464" s="52" t="s">
        <v>5</v>
      </c>
      <c r="C464" s="48" t="s">
        <v>594</v>
      </c>
      <c r="D464" s="49" t="s">
        <v>183</v>
      </c>
      <c r="E464" s="41">
        <v>708800</v>
      </c>
      <c r="F464" s="61">
        <v>708800</v>
      </c>
      <c r="G464" s="62">
        <v>0</v>
      </c>
      <c r="H464" s="50">
        <f t="shared" si="15"/>
        <v>0</v>
      </c>
      <c r="I464" s="51">
        <f t="shared" si="16"/>
        <v>0</v>
      </c>
    </row>
    <row r="465" spans="1:9" s="4" customFormat="1" ht="38.25" x14ac:dyDescent="0.2">
      <c r="A465" s="33"/>
      <c r="B465" s="52" t="s">
        <v>19</v>
      </c>
      <c r="C465" s="48" t="s">
        <v>594</v>
      </c>
      <c r="D465" s="49" t="s">
        <v>184</v>
      </c>
      <c r="E465" s="41">
        <v>708800</v>
      </c>
      <c r="F465" s="61">
        <v>708800</v>
      </c>
      <c r="G465" s="62">
        <v>0</v>
      </c>
      <c r="H465" s="50">
        <f t="shared" si="15"/>
        <v>0</v>
      </c>
      <c r="I465" s="51">
        <f t="shared" si="16"/>
        <v>0</v>
      </c>
    </row>
    <row r="466" spans="1:9" s="4" customFormat="1" ht="38.25" x14ac:dyDescent="0.2">
      <c r="A466" s="33"/>
      <c r="B466" s="52" t="s">
        <v>366</v>
      </c>
      <c r="C466" s="48" t="s">
        <v>595</v>
      </c>
      <c r="D466" s="49"/>
      <c r="E466" s="41">
        <v>18734100</v>
      </c>
      <c r="F466" s="61">
        <v>18734100</v>
      </c>
      <c r="G466" s="62">
        <v>0</v>
      </c>
      <c r="H466" s="50">
        <f t="shared" si="15"/>
        <v>0</v>
      </c>
      <c r="I466" s="51">
        <f t="shared" si="16"/>
        <v>0</v>
      </c>
    </row>
    <row r="467" spans="1:9" s="4" customFormat="1" ht="38.25" x14ac:dyDescent="0.2">
      <c r="A467" s="33"/>
      <c r="B467" s="52" t="s">
        <v>367</v>
      </c>
      <c r="C467" s="48" t="s">
        <v>596</v>
      </c>
      <c r="D467" s="49"/>
      <c r="E467" s="41">
        <v>18734100</v>
      </c>
      <c r="F467" s="61">
        <v>18734100</v>
      </c>
      <c r="G467" s="62">
        <v>0</v>
      </c>
      <c r="H467" s="50">
        <f t="shared" si="15"/>
        <v>0</v>
      </c>
      <c r="I467" s="51">
        <f t="shared" si="16"/>
        <v>0</v>
      </c>
    </row>
    <row r="468" spans="1:9" s="4" customFormat="1" ht="25.5" x14ac:dyDescent="0.2">
      <c r="A468" s="33"/>
      <c r="B468" s="52" t="s">
        <v>63</v>
      </c>
      <c r="C468" s="48" t="s">
        <v>596</v>
      </c>
      <c r="D468" s="49" t="s">
        <v>186</v>
      </c>
      <c r="E468" s="41">
        <v>18734100</v>
      </c>
      <c r="F468" s="61">
        <v>18734100</v>
      </c>
      <c r="G468" s="62">
        <v>0</v>
      </c>
      <c r="H468" s="50">
        <f t="shared" si="15"/>
        <v>0</v>
      </c>
      <c r="I468" s="51">
        <f t="shared" si="16"/>
        <v>0</v>
      </c>
    </row>
    <row r="469" spans="1:9" s="4" customFormat="1" x14ac:dyDescent="0.2">
      <c r="A469" s="33"/>
      <c r="B469" s="52" t="s">
        <v>62</v>
      </c>
      <c r="C469" s="48" t="s">
        <v>596</v>
      </c>
      <c r="D469" s="49" t="s">
        <v>187</v>
      </c>
      <c r="E469" s="41">
        <v>18734100</v>
      </c>
      <c r="F469" s="61">
        <v>18734100</v>
      </c>
      <c r="G469" s="62">
        <v>0</v>
      </c>
      <c r="H469" s="50">
        <f t="shared" si="15"/>
        <v>0</v>
      </c>
      <c r="I469" s="51">
        <f t="shared" si="16"/>
        <v>0</v>
      </c>
    </row>
    <row r="470" spans="1:9" s="4" customFormat="1" ht="25.5" x14ac:dyDescent="0.2">
      <c r="A470" s="33"/>
      <c r="B470" s="52" t="s">
        <v>86</v>
      </c>
      <c r="C470" s="48" t="s">
        <v>597</v>
      </c>
      <c r="D470" s="49"/>
      <c r="E470" s="41">
        <v>6398381.5</v>
      </c>
      <c r="F470" s="61">
        <v>6398381.5</v>
      </c>
      <c r="G470" s="62">
        <v>0</v>
      </c>
      <c r="H470" s="50">
        <f t="shared" si="15"/>
        <v>0</v>
      </c>
      <c r="I470" s="51">
        <f t="shared" si="16"/>
        <v>0</v>
      </c>
    </row>
    <row r="471" spans="1:9" s="4" customFormat="1" ht="51" x14ac:dyDescent="0.2">
      <c r="A471" s="33"/>
      <c r="B471" s="52" t="s">
        <v>316</v>
      </c>
      <c r="C471" s="48" t="s">
        <v>598</v>
      </c>
      <c r="D471" s="49"/>
      <c r="E471" s="41">
        <v>4725100</v>
      </c>
      <c r="F471" s="61">
        <v>4725100</v>
      </c>
      <c r="G471" s="62">
        <v>0</v>
      </c>
      <c r="H471" s="50">
        <f t="shared" si="15"/>
        <v>0</v>
      </c>
      <c r="I471" s="51">
        <f t="shared" si="16"/>
        <v>0</v>
      </c>
    </row>
    <row r="472" spans="1:9" s="4" customFormat="1" ht="38.25" x14ac:dyDescent="0.2">
      <c r="A472" s="33"/>
      <c r="B472" s="52" t="s">
        <v>243</v>
      </c>
      <c r="C472" s="48" t="s">
        <v>599</v>
      </c>
      <c r="D472" s="49"/>
      <c r="E472" s="41">
        <v>2835100</v>
      </c>
      <c r="F472" s="61">
        <v>2835100</v>
      </c>
      <c r="G472" s="62">
        <v>0</v>
      </c>
      <c r="H472" s="50">
        <f t="shared" si="15"/>
        <v>0</v>
      </c>
      <c r="I472" s="51">
        <f t="shared" si="16"/>
        <v>0</v>
      </c>
    </row>
    <row r="473" spans="1:9" s="4" customFormat="1" x14ac:dyDescent="0.2">
      <c r="A473" s="33"/>
      <c r="B473" s="52" t="s">
        <v>1</v>
      </c>
      <c r="C473" s="48" t="s">
        <v>599</v>
      </c>
      <c r="D473" s="49" t="s">
        <v>177</v>
      </c>
      <c r="E473" s="41">
        <v>2835100</v>
      </c>
      <c r="F473" s="61">
        <v>2835100</v>
      </c>
      <c r="G473" s="62">
        <v>0</v>
      </c>
      <c r="H473" s="50">
        <f t="shared" si="15"/>
        <v>0</v>
      </c>
      <c r="I473" s="51">
        <f t="shared" si="16"/>
        <v>0</v>
      </c>
    </row>
    <row r="474" spans="1:9" s="4" customFormat="1" ht="25.5" x14ac:dyDescent="0.2">
      <c r="A474" s="33"/>
      <c r="B474" s="52" t="s">
        <v>14</v>
      </c>
      <c r="C474" s="48" t="s">
        <v>599</v>
      </c>
      <c r="D474" s="49" t="s">
        <v>181</v>
      </c>
      <c r="E474" s="41">
        <v>2835100</v>
      </c>
      <c r="F474" s="61">
        <v>2835100</v>
      </c>
      <c r="G474" s="62">
        <v>0</v>
      </c>
      <c r="H474" s="50">
        <f t="shared" si="15"/>
        <v>0</v>
      </c>
      <c r="I474" s="51">
        <f t="shared" si="16"/>
        <v>0</v>
      </c>
    </row>
    <row r="475" spans="1:9" s="4" customFormat="1" ht="51" x14ac:dyDescent="0.2">
      <c r="A475" s="33"/>
      <c r="B475" s="52" t="s">
        <v>85</v>
      </c>
      <c r="C475" s="48" t="s">
        <v>600</v>
      </c>
      <c r="D475" s="49"/>
      <c r="E475" s="41">
        <v>1890000</v>
      </c>
      <c r="F475" s="61">
        <v>1890000</v>
      </c>
      <c r="G475" s="62">
        <v>0</v>
      </c>
      <c r="H475" s="50">
        <f t="shared" si="15"/>
        <v>0</v>
      </c>
      <c r="I475" s="51">
        <f t="shared" si="16"/>
        <v>0</v>
      </c>
    </row>
    <row r="476" spans="1:9" s="4" customFormat="1" x14ac:dyDescent="0.2">
      <c r="A476" s="33"/>
      <c r="B476" s="52" t="s">
        <v>1</v>
      </c>
      <c r="C476" s="48" t="s">
        <v>600</v>
      </c>
      <c r="D476" s="49" t="s">
        <v>177</v>
      </c>
      <c r="E476" s="41">
        <v>1890000</v>
      </c>
      <c r="F476" s="61">
        <v>1890000</v>
      </c>
      <c r="G476" s="62">
        <v>0</v>
      </c>
      <c r="H476" s="50">
        <f t="shared" si="15"/>
        <v>0</v>
      </c>
      <c r="I476" s="51">
        <f t="shared" si="16"/>
        <v>0</v>
      </c>
    </row>
    <row r="477" spans="1:9" s="4" customFormat="1" ht="25.5" x14ac:dyDescent="0.2">
      <c r="A477" s="33"/>
      <c r="B477" s="52" t="s">
        <v>14</v>
      </c>
      <c r="C477" s="48" t="s">
        <v>600</v>
      </c>
      <c r="D477" s="49" t="s">
        <v>181</v>
      </c>
      <c r="E477" s="41">
        <v>1890000</v>
      </c>
      <c r="F477" s="61">
        <v>1890000</v>
      </c>
      <c r="G477" s="62">
        <v>0</v>
      </c>
      <c r="H477" s="50">
        <f t="shared" si="15"/>
        <v>0</v>
      </c>
      <c r="I477" s="51">
        <f t="shared" si="16"/>
        <v>0</v>
      </c>
    </row>
    <row r="478" spans="1:9" s="4" customFormat="1" x14ac:dyDescent="0.2">
      <c r="A478" s="33"/>
      <c r="B478" s="52" t="s">
        <v>317</v>
      </c>
      <c r="C478" s="48" t="s">
        <v>601</v>
      </c>
      <c r="D478" s="49"/>
      <c r="E478" s="41">
        <v>1653781.5</v>
      </c>
      <c r="F478" s="61">
        <v>1653781.5</v>
      </c>
      <c r="G478" s="62">
        <v>0</v>
      </c>
      <c r="H478" s="50">
        <f t="shared" si="15"/>
        <v>0</v>
      </c>
      <c r="I478" s="51">
        <f t="shared" si="16"/>
        <v>0</v>
      </c>
    </row>
    <row r="479" spans="1:9" s="4" customFormat="1" x14ac:dyDescent="0.2">
      <c r="A479" s="33"/>
      <c r="B479" s="52" t="s">
        <v>244</v>
      </c>
      <c r="C479" s="48" t="s">
        <v>602</v>
      </c>
      <c r="D479" s="49"/>
      <c r="E479" s="41">
        <v>1653781.5</v>
      </c>
      <c r="F479" s="61">
        <v>1653781.5</v>
      </c>
      <c r="G479" s="62">
        <v>0</v>
      </c>
      <c r="H479" s="50">
        <f t="shared" si="15"/>
        <v>0</v>
      </c>
      <c r="I479" s="51">
        <f t="shared" si="16"/>
        <v>0</v>
      </c>
    </row>
    <row r="480" spans="1:9" s="4" customFormat="1" x14ac:dyDescent="0.2">
      <c r="A480" s="33"/>
      <c r="B480" s="52" t="s">
        <v>1</v>
      </c>
      <c r="C480" s="48" t="s">
        <v>602</v>
      </c>
      <c r="D480" s="49" t="s">
        <v>177</v>
      </c>
      <c r="E480" s="41">
        <v>1653781.5</v>
      </c>
      <c r="F480" s="61">
        <v>1653781.5</v>
      </c>
      <c r="G480" s="62">
        <v>0</v>
      </c>
      <c r="H480" s="50">
        <f t="shared" si="15"/>
        <v>0</v>
      </c>
      <c r="I480" s="51">
        <f t="shared" si="16"/>
        <v>0</v>
      </c>
    </row>
    <row r="481" spans="1:9" s="4" customFormat="1" ht="25.5" x14ac:dyDescent="0.2">
      <c r="A481" s="33"/>
      <c r="B481" s="52" t="s">
        <v>14</v>
      </c>
      <c r="C481" s="48" t="s">
        <v>602</v>
      </c>
      <c r="D481" s="49" t="s">
        <v>181</v>
      </c>
      <c r="E481" s="41">
        <v>1653781.5</v>
      </c>
      <c r="F481" s="61">
        <v>1653781.5</v>
      </c>
      <c r="G481" s="62">
        <v>0</v>
      </c>
      <c r="H481" s="50">
        <f t="shared" si="15"/>
        <v>0</v>
      </c>
      <c r="I481" s="51">
        <f t="shared" si="16"/>
        <v>0</v>
      </c>
    </row>
    <row r="482" spans="1:9" s="4" customFormat="1" ht="102" x14ac:dyDescent="0.2">
      <c r="A482" s="33"/>
      <c r="B482" s="52" t="s">
        <v>318</v>
      </c>
      <c r="C482" s="48" t="s">
        <v>603</v>
      </c>
      <c r="D482" s="49"/>
      <c r="E482" s="41">
        <v>19500</v>
      </c>
      <c r="F482" s="61">
        <v>19500</v>
      </c>
      <c r="G482" s="62">
        <v>0</v>
      </c>
      <c r="H482" s="50">
        <f t="shared" si="15"/>
        <v>0</v>
      </c>
      <c r="I482" s="51">
        <f t="shared" si="16"/>
        <v>0</v>
      </c>
    </row>
    <row r="483" spans="1:9" s="4" customFormat="1" ht="89.25" x14ac:dyDescent="0.2">
      <c r="A483" s="33"/>
      <c r="B483" s="52" t="s">
        <v>84</v>
      </c>
      <c r="C483" s="48" t="s">
        <v>604</v>
      </c>
      <c r="D483" s="49"/>
      <c r="E483" s="41">
        <v>19500</v>
      </c>
      <c r="F483" s="61">
        <v>19500</v>
      </c>
      <c r="G483" s="62">
        <v>0</v>
      </c>
      <c r="H483" s="50">
        <f t="shared" si="15"/>
        <v>0</v>
      </c>
      <c r="I483" s="51">
        <f t="shared" si="16"/>
        <v>0</v>
      </c>
    </row>
    <row r="484" spans="1:9" s="4" customFormat="1" ht="51" x14ac:dyDescent="0.2">
      <c r="A484" s="33"/>
      <c r="B484" s="52" t="s">
        <v>7</v>
      </c>
      <c r="C484" s="48" t="s">
        <v>604</v>
      </c>
      <c r="D484" s="49" t="s">
        <v>175</v>
      </c>
      <c r="E484" s="41">
        <v>19500</v>
      </c>
      <c r="F484" s="61">
        <v>19500</v>
      </c>
      <c r="G484" s="62">
        <v>0</v>
      </c>
      <c r="H484" s="50">
        <f t="shared" ref="H484:H547" si="17">G484/E484*100</f>
        <v>0</v>
      </c>
      <c r="I484" s="51">
        <f t="shared" ref="I484:I547" si="18">G484/F484*100</f>
        <v>0</v>
      </c>
    </row>
    <row r="485" spans="1:9" s="4" customFormat="1" ht="25.5" x14ac:dyDescent="0.2">
      <c r="A485" s="33"/>
      <c r="B485" s="52" t="s">
        <v>6</v>
      </c>
      <c r="C485" s="48" t="s">
        <v>604</v>
      </c>
      <c r="D485" s="49" t="s">
        <v>182</v>
      </c>
      <c r="E485" s="41">
        <v>19500</v>
      </c>
      <c r="F485" s="61">
        <v>19500</v>
      </c>
      <c r="G485" s="62">
        <v>0</v>
      </c>
      <c r="H485" s="50">
        <f t="shared" si="17"/>
        <v>0</v>
      </c>
      <c r="I485" s="51">
        <f t="shared" si="18"/>
        <v>0</v>
      </c>
    </row>
    <row r="486" spans="1:9" s="4" customFormat="1" ht="25.5" x14ac:dyDescent="0.2">
      <c r="A486" s="33"/>
      <c r="B486" s="52" t="s">
        <v>245</v>
      </c>
      <c r="C486" s="48" t="s">
        <v>605</v>
      </c>
      <c r="D486" s="49"/>
      <c r="E486" s="41">
        <v>24502800</v>
      </c>
      <c r="F486" s="61">
        <v>24502800</v>
      </c>
      <c r="G486" s="62">
        <v>10781713.890000001</v>
      </c>
      <c r="H486" s="50">
        <f t="shared" si="17"/>
        <v>44.001966673196534</v>
      </c>
      <c r="I486" s="51">
        <f t="shared" si="18"/>
        <v>44.001966673196534</v>
      </c>
    </row>
    <row r="487" spans="1:9" s="4" customFormat="1" ht="38.25" x14ac:dyDescent="0.2">
      <c r="A487" s="33"/>
      <c r="B487" s="52" t="s">
        <v>83</v>
      </c>
      <c r="C487" s="48" t="s">
        <v>606</v>
      </c>
      <c r="D487" s="49"/>
      <c r="E487" s="41">
        <v>24502800</v>
      </c>
      <c r="F487" s="61">
        <v>24502800</v>
      </c>
      <c r="G487" s="62">
        <v>10781713.890000001</v>
      </c>
      <c r="H487" s="50">
        <f t="shared" si="17"/>
        <v>44.001966673196534</v>
      </c>
      <c r="I487" s="51">
        <f t="shared" si="18"/>
        <v>44.001966673196534</v>
      </c>
    </row>
    <row r="488" spans="1:9" s="4" customFormat="1" ht="25.5" x14ac:dyDescent="0.2">
      <c r="A488" s="33"/>
      <c r="B488" s="52" t="s">
        <v>25</v>
      </c>
      <c r="C488" s="48" t="s">
        <v>607</v>
      </c>
      <c r="D488" s="49"/>
      <c r="E488" s="41">
        <v>24502800</v>
      </c>
      <c r="F488" s="61">
        <v>24502800</v>
      </c>
      <c r="G488" s="62">
        <v>10781713.890000001</v>
      </c>
      <c r="H488" s="50">
        <f t="shared" si="17"/>
        <v>44.001966673196534</v>
      </c>
      <c r="I488" s="51">
        <f t="shared" si="18"/>
        <v>44.001966673196534</v>
      </c>
    </row>
    <row r="489" spans="1:9" s="4" customFormat="1" ht="51" x14ac:dyDescent="0.2">
      <c r="A489" s="33"/>
      <c r="B489" s="52" t="s">
        <v>7</v>
      </c>
      <c r="C489" s="48" t="s">
        <v>607</v>
      </c>
      <c r="D489" s="49" t="s">
        <v>175</v>
      </c>
      <c r="E489" s="41">
        <v>20710300</v>
      </c>
      <c r="F489" s="61">
        <v>20710300</v>
      </c>
      <c r="G489" s="62">
        <v>9843825.9199999999</v>
      </c>
      <c r="H489" s="50">
        <f t="shared" si="17"/>
        <v>47.531063866771603</v>
      </c>
      <c r="I489" s="51">
        <f t="shared" si="18"/>
        <v>47.531063866771603</v>
      </c>
    </row>
    <row r="490" spans="1:9" s="4" customFormat="1" x14ac:dyDescent="0.2">
      <c r="A490" s="33"/>
      <c r="B490" s="52" t="s">
        <v>24</v>
      </c>
      <c r="C490" s="48" t="s">
        <v>607</v>
      </c>
      <c r="D490" s="49" t="s">
        <v>176</v>
      </c>
      <c r="E490" s="41">
        <v>20710300</v>
      </c>
      <c r="F490" s="61">
        <v>20710300</v>
      </c>
      <c r="G490" s="62">
        <v>9843825.9199999999</v>
      </c>
      <c r="H490" s="50">
        <f t="shared" si="17"/>
        <v>47.531063866771603</v>
      </c>
      <c r="I490" s="51">
        <f t="shared" si="18"/>
        <v>47.531063866771603</v>
      </c>
    </row>
    <row r="491" spans="1:9" s="4" customFormat="1" ht="25.5" x14ac:dyDescent="0.2">
      <c r="A491" s="33"/>
      <c r="B491" s="52" t="s">
        <v>3</v>
      </c>
      <c r="C491" s="48" t="s">
        <v>607</v>
      </c>
      <c r="D491" s="49" t="s">
        <v>179</v>
      </c>
      <c r="E491" s="41">
        <v>3542500</v>
      </c>
      <c r="F491" s="61">
        <v>3542500</v>
      </c>
      <c r="G491" s="62">
        <v>867887.97</v>
      </c>
      <c r="H491" s="50">
        <f t="shared" si="17"/>
        <v>24.499307551164431</v>
      </c>
      <c r="I491" s="51">
        <f t="shared" si="18"/>
        <v>24.499307551164431</v>
      </c>
    </row>
    <row r="492" spans="1:9" s="4" customFormat="1" ht="25.5" x14ac:dyDescent="0.2">
      <c r="A492" s="33"/>
      <c r="B492" s="52" t="s">
        <v>2</v>
      </c>
      <c r="C492" s="48" t="s">
        <v>607</v>
      </c>
      <c r="D492" s="49" t="s">
        <v>180</v>
      </c>
      <c r="E492" s="41">
        <v>3542500</v>
      </c>
      <c r="F492" s="61">
        <v>3542500</v>
      </c>
      <c r="G492" s="62">
        <v>867887.97</v>
      </c>
      <c r="H492" s="50">
        <f t="shared" si="17"/>
        <v>24.499307551164431</v>
      </c>
      <c r="I492" s="51">
        <f t="shared" si="18"/>
        <v>24.499307551164431</v>
      </c>
    </row>
    <row r="493" spans="1:9" s="4" customFormat="1" x14ac:dyDescent="0.2">
      <c r="A493" s="33"/>
      <c r="B493" s="52" t="s">
        <v>5</v>
      </c>
      <c r="C493" s="48" t="s">
        <v>607</v>
      </c>
      <c r="D493" s="49" t="s">
        <v>183</v>
      </c>
      <c r="E493" s="41">
        <v>250000</v>
      </c>
      <c r="F493" s="61">
        <v>250000</v>
      </c>
      <c r="G493" s="62">
        <v>70000</v>
      </c>
      <c r="H493" s="50">
        <f t="shared" si="17"/>
        <v>28.000000000000004</v>
      </c>
      <c r="I493" s="51">
        <f t="shared" si="18"/>
        <v>28.000000000000004</v>
      </c>
    </row>
    <row r="494" spans="1:9" s="4" customFormat="1" x14ac:dyDescent="0.2">
      <c r="A494" s="33"/>
      <c r="B494" s="52" t="s">
        <v>9</v>
      </c>
      <c r="C494" s="48" t="s">
        <v>607</v>
      </c>
      <c r="D494" s="49" t="s">
        <v>189</v>
      </c>
      <c r="E494" s="41">
        <v>250000</v>
      </c>
      <c r="F494" s="61">
        <v>250000</v>
      </c>
      <c r="G494" s="62">
        <v>70000</v>
      </c>
      <c r="H494" s="50">
        <f t="shared" si="17"/>
        <v>28.000000000000004</v>
      </c>
      <c r="I494" s="51">
        <f t="shared" si="18"/>
        <v>28.000000000000004</v>
      </c>
    </row>
    <row r="495" spans="1:9" s="4" customFormat="1" ht="25.5" x14ac:dyDescent="0.2">
      <c r="A495" s="33"/>
      <c r="B495" s="47" t="s">
        <v>246</v>
      </c>
      <c r="C495" s="48" t="s">
        <v>608</v>
      </c>
      <c r="D495" s="49"/>
      <c r="E495" s="41">
        <v>452197381.54000002</v>
      </c>
      <c r="F495" s="61">
        <v>452197403.54000002</v>
      </c>
      <c r="G495" s="62">
        <v>26391038.199999999</v>
      </c>
      <c r="H495" s="50">
        <f t="shared" si="17"/>
        <v>5.8361766956993151</v>
      </c>
      <c r="I495" s="51">
        <f t="shared" si="18"/>
        <v>5.8361764117616222</v>
      </c>
    </row>
    <row r="496" spans="1:9" s="4" customFormat="1" ht="25.5" x14ac:dyDescent="0.2">
      <c r="A496" s="33"/>
      <c r="B496" s="52" t="s">
        <v>247</v>
      </c>
      <c r="C496" s="48" t="s">
        <v>609</v>
      </c>
      <c r="D496" s="49"/>
      <c r="E496" s="41">
        <v>392285800</v>
      </c>
      <c r="F496" s="61">
        <v>392285800</v>
      </c>
      <c r="G496" s="62">
        <v>25139863.199999999</v>
      </c>
      <c r="H496" s="50">
        <f t="shared" si="17"/>
        <v>6.4085580461999898</v>
      </c>
      <c r="I496" s="51">
        <f t="shared" si="18"/>
        <v>6.4085580461999898</v>
      </c>
    </row>
    <row r="497" spans="1:9" s="4" customFormat="1" ht="63.75" x14ac:dyDescent="0.2">
      <c r="A497" s="33"/>
      <c r="B497" s="52" t="s">
        <v>336</v>
      </c>
      <c r="C497" s="48" t="s">
        <v>610</v>
      </c>
      <c r="D497" s="49"/>
      <c r="E497" s="41">
        <v>35237400</v>
      </c>
      <c r="F497" s="61">
        <v>35237400</v>
      </c>
      <c r="G497" s="62">
        <v>4980000</v>
      </c>
      <c r="H497" s="50">
        <f t="shared" si="17"/>
        <v>14.132711267006078</v>
      </c>
      <c r="I497" s="51">
        <f t="shared" si="18"/>
        <v>14.132711267006078</v>
      </c>
    </row>
    <row r="498" spans="1:9" s="4" customFormat="1" ht="25.5" x14ac:dyDescent="0.2">
      <c r="A498" s="33"/>
      <c r="B498" s="52" t="s">
        <v>64</v>
      </c>
      <c r="C498" s="48" t="s">
        <v>611</v>
      </c>
      <c r="D498" s="49"/>
      <c r="E498" s="41">
        <v>4980000</v>
      </c>
      <c r="F498" s="61">
        <v>4980000</v>
      </c>
      <c r="G498" s="62">
        <v>4980000</v>
      </c>
      <c r="H498" s="50">
        <f t="shared" si="17"/>
        <v>100</v>
      </c>
      <c r="I498" s="51">
        <f t="shared" si="18"/>
        <v>100</v>
      </c>
    </row>
    <row r="499" spans="1:9" s="4" customFormat="1" ht="25.5" x14ac:dyDescent="0.2">
      <c r="A499" s="33"/>
      <c r="B499" s="52" t="s">
        <v>63</v>
      </c>
      <c r="C499" s="48" t="s">
        <v>611</v>
      </c>
      <c r="D499" s="49" t="s">
        <v>186</v>
      </c>
      <c r="E499" s="41">
        <v>4980000</v>
      </c>
      <c r="F499" s="61">
        <v>4980000</v>
      </c>
      <c r="G499" s="62">
        <v>4980000</v>
      </c>
      <c r="H499" s="50">
        <f t="shared" si="17"/>
        <v>100</v>
      </c>
      <c r="I499" s="51">
        <f t="shared" si="18"/>
        <v>100</v>
      </c>
    </row>
    <row r="500" spans="1:9" s="4" customFormat="1" x14ac:dyDescent="0.2">
      <c r="A500" s="33"/>
      <c r="B500" s="52" t="s">
        <v>62</v>
      </c>
      <c r="C500" s="48" t="s">
        <v>611</v>
      </c>
      <c r="D500" s="49" t="s">
        <v>187</v>
      </c>
      <c r="E500" s="41">
        <v>4980000</v>
      </c>
      <c r="F500" s="61">
        <v>4980000</v>
      </c>
      <c r="G500" s="62">
        <v>4980000</v>
      </c>
      <c r="H500" s="50">
        <f t="shared" si="17"/>
        <v>100</v>
      </c>
      <c r="I500" s="51">
        <f t="shared" si="18"/>
        <v>100</v>
      </c>
    </row>
    <row r="501" spans="1:9" s="4" customFormat="1" ht="25.5" x14ac:dyDescent="0.2">
      <c r="A501" s="33"/>
      <c r="B501" s="52" t="s">
        <v>368</v>
      </c>
      <c r="C501" s="48" t="s">
        <v>612</v>
      </c>
      <c r="D501" s="49"/>
      <c r="E501" s="41">
        <v>28744500</v>
      </c>
      <c r="F501" s="61">
        <v>28744500</v>
      </c>
      <c r="G501" s="62">
        <v>0</v>
      </c>
      <c r="H501" s="50">
        <f t="shared" si="17"/>
        <v>0</v>
      </c>
      <c r="I501" s="51">
        <f t="shared" si="18"/>
        <v>0</v>
      </c>
    </row>
    <row r="502" spans="1:9" s="4" customFormat="1" ht="25.5" x14ac:dyDescent="0.2">
      <c r="A502" s="33"/>
      <c r="B502" s="52" t="s">
        <v>63</v>
      </c>
      <c r="C502" s="48" t="s">
        <v>612</v>
      </c>
      <c r="D502" s="49" t="s">
        <v>186</v>
      </c>
      <c r="E502" s="41">
        <v>28744500</v>
      </c>
      <c r="F502" s="61">
        <v>28744500</v>
      </c>
      <c r="G502" s="62">
        <v>0</v>
      </c>
      <c r="H502" s="50">
        <f t="shared" si="17"/>
        <v>0</v>
      </c>
      <c r="I502" s="51">
        <f t="shared" si="18"/>
        <v>0</v>
      </c>
    </row>
    <row r="503" spans="1:9" s="4" customFormat="1" x14ac:dyDescent="0.2">
      <c r="A503" s="33"/>
      <c r="B503" s="52" t="s">
        <v>62</v>
      </c>
      <c r="C503" s="48" t="s">
        <v>612</v>
      </c>
      <c r="D503" s="49" t="s">
        <v>187</v>
      </c>
      <c r="E503" s="41">
        <v>28744500</v>
      </c>
      <c r="F503" s="61">
        <v>28744500</v>
      </c>
      <c r="G503" s="62">
        <v>0</v>
      </c>
      <c r="H503" s="50">
        <f t="shared" si="17"/>
        <v>0</v>
      </c>
      <c r="I503" s="51">
        <f t="shared" si="18"/>
        <v>0</v>
      </c>
    </row>
    <row r="504" spans="1:9" s="4" customFormat="1" ht="25.5" x14ac:dyDescent="0.2">
      <c r="A504" s="33"/>
      <c r="B504" s="52" t="s">
        <v>369</v>
      </c>
      <c r="C504" s="48" t="s">
        <v>613</v>
      </c>
      <c r="D504" s="49"/>
      <c r="E504" s="41">
        <v>1512900</v>
      </c>
      <c r="F504" s="61">
        <v>1512900</v>
      </c>
      <c r="G504" s="62">
        <v>0</v>
      </c>
      <c r="H504" s="50">
        <f t="shared" si="17"/>
        <v>0</v>
      </c>
      <c r="I504" s="51">
        <f t="shared" si="18"/>
        <v>0</v>
      </c>
    </row>
    <row r="505" spans="1:9" s="4" customFormat="1" ht="25.5" x14ac:dyDescent="0.2">
      <c r="A505" s="33"/>
      <c r="B505" s="52" t="s">
        <v>63</v>
      </c>
      <c r="C505" s="48" t="s">
        <v>613</v>
      </c>
      <c r="D505" s="49" t="s">
        <v>186</v>
      </c>
      <c r="E505" s="41">
        <v>1512900</v>
      </c>
      <c r="F505" s="61">
        <v>1512900</v>
      </c>
      <c r="G505" s="62">
        <v>0</v>
      </c>
      <c r="H505" s="50">
        <f t="shared" si="17"/>
        <v>0</v>
      </c>
      <c r="I505" s="51">
        <f t="shared" si="18"/>
        <v>0</v>
      </c>
    </row>
    <row r="506" spans="1:9" s="4" customFormat="1" x14ac:dyDescent="0.2">
      <c r="A506" s="33"/>
      <c r="B506" s="52" t="s">
        <v>62</v>
      </c>
      <c r="C506" s="48" t="s">
        <v>613</v>
      </c>
      <c r="D506" s="49" t="s">
        <v>187</v>
      </c>
      <c r="E506" s="41">
        <v>1512900</v>
      </c>
      <c r="F506" s="61">
        <v>1512900</v>
      </c>
      <c r="G506" s="62">
        <v>0</v>
      </c>
      <c r="H506" s="50">
        <f t="shared" si="17"/>
        <v>0</v>
      </c>
      <c r="I506" s="51">
        <f t="shared" si="18"/>
        <v>0</v>
      </c>
    </row>
    <row r="507" spans="1:9" s="4" customFormat="1" x14ac:dyDescent="0.2">
      <c r="A507" s="33"/>
      <c r="B507" s="52" t="s">
        <v>248</v>
      </c>
      <c r="C507" s="48" t="s">
        <v>614</v>
      </c>
      <c r="D507" s="49"/>
      <c r="E507" s="41">
        <v>357048400</v>
      </c>
      <c r="F507" s="61">
        <v>357048400</v>
      </c>
      <c r="G507" s="62">
        <v>20159863.199999999</v>
      </c>
      <c r="H507" s="50">
        <f t="shared" si="17"/>
        <v>5.6462550175270358</v>
      </c>
      <c r="I507" s="51">
        <f t="shared" si="18"/>
        <v>5.6462550175270358</v>
      </c>
    </row>
    <row r="508" spans="1:9" s="4" customFormat="1" ht="25.5" x14ac:dyDescent="0.2">
      <c r="A508" s="33"/>
      <c r="B508" s="52" t="s">
        <v>300</v>
      </c>
      <c r="C508" s="48" t="s">
        <v>615</v>
      </c>
      <c r="D508" s="49"/>
      <c r="E508" s="41">
        <v>157465000</v>
      </c>
      <c r="F508" s="61">
        <v>157465000</v>
      </c>
      <c r="G508" s="62">
        <v>16475588.4</v>
      </c>
      <c r="H508" s="50">
        <f t="shared" si="17"/>
        <v>10.463016162321786</v>
      </c>
      <c r="I508" s="51">
        <f t="shared" si="18"/>
        <v>10.463016162321786</v>
      </c>
    </row>
    <row r="509" spans="1:9" s="4" customFormat="1" ht="25.5" x14ac:dyDescent="0.2">
      <c r="A509" s="33"/>
      <c r="B509" s="52" t="s">
        <v>63</v>
      </c>
      <c r="C509" s="48" t="s">
        <v>615</v>
      </c>
      <c r="D509" s="49" t="s">
        <v>186</v>
      </c>
      <c r="E509" s="41">
        <v>157465000</v>
      </c>
      <c r="F509" s="61">
        <v>157465000</v>
      </c>
      <c r="G509" s="62">
        <v>16475588.4</v>
      </c>
      <c r="H509" s="50">
        <f t="shared" si="17"/>
        <v>10.463016162321786</v>
      </c>
      <c r="I509" s="51">
        <f t="shared" si="18"/>
        <v>10.463016162321786</v>
      </c>
    </row>
    <row r="510" spans="1:9" s="4" customFormat="1" x14ac:dyDescent="0.2">
      <c r="A510" s="33"/>
      <c r="B510" s="52" t="s">
        <v>62</v>
      </c>
      <c r="C510" s="48" t="s">
        <v>615</v>
      </c>
      <c r="D510" s="49" t="s">
        <v>187</v>
      </c>
      <c r="E510" s="41">
        <v>157465000</v>
      </c>
      <c r="F510" s="61">
        <v>157465000</v>
      </c>
      <c r="G510" s="62">
        <v>16475588.4</v>
      </c>
      <c r="H510" s="50">
        <f t="shared" si="17"/>
        <v>10.463016162321786</v>
      </c>
      <c r="I510" s="51">
        <f t="shared" si="18"/>
        <v>10.463016162321786</v>
      </c>
    </row>
    <row r="511" spans="1:9" s="4" customFormat="1" ht="25.5" x14ac:dyDescent="0.2">
      <c r="A511" s="33"/>
      <c r="B511" s="52" t="s">
        <v>368</v>
      </c>
      <c r="C511" s="48" t="s">
        <v>616</v>
      </c>
      <c r="D511" s="49"/>
      <c r="E511" s="41">
        <v>189604200</v>
      </c>
      <c r="F511" s="61">
        <v>189604200</v>
      </c>
      <c r="G511" s="62">
        <v>3500061.06</v>
      </c>
      <c r="H511" s="50">
        <f t="shared" si="17"/>
        <v>1.8459828737970994</v>
      </c>
      <c r="I511" s="51">
        <f t="shared" si="18"/>
        <v>1.8459828737970994</v>
      </c>
    </row>
    <row r="512" spans="1:9" s="4" customFormat="1" ht="25.5" x14ac:dyDescent="0.2">
      <c r="A512" s="33"/>
      <c r="B512" s="52" t="s">
        <v>63</v>
      </c>
      <c r="C512" s="48" t="s">
        <v>616</v>
      </c>
      <c r="D512" s="49" t="s">
        <v>186</v>
      </c>
      <c r="E512" s="41">
        <v>189604200</v>
      </c>
      <c r="F512" s="61">
        <v>189604200</v>
      </c>
      <c r="G512" s="62">
        <v>3500061.06</v>
      </c>
      <c r="H512" s="50">
        <f t="shared" si="17"/>
        <v>1.8459828737970994</v>
      </c>
      <c r="I512" s="51">
        <f t="shared" si="18"/>
        <v>1.8459828737970994</v>
      </c>
    </row>
    <row r="513" spans="1:9" s="4" customFormat="1" x14ac:dyDescent="0.2">
      <c r="A513" s="33"/>
      <c r="B513" s="52" t="s">
        <v>62</v>
      </c>
      <c r="C513" s="48" t="s">
        <v>616</v>
      </c>
      <c r="D513" s="49" t="s">
        <v>187</v>
      </c>
      <c r="E513" s="41">
        <v>189604200</v>
      </c>
      <c r="F513" s="61">
        <v>189604200</v>
      </c>
      <c r="G513" s="62">
        <v>3500061.06</v>
      </c>
      <c r="H513" s="50">
        <f t="shared" si="17"/>
        <v>1.8459828737970994</v>
      </c>
      <c r="I513" s="51">
        <f t="shared" si="18"/>
        <v>1.8459828737970994</v>
      </c>
    </row>
    <row r="514" spans="1:9" s="4" customFormat="1" ht="25.5" x14ac:dyDescent="0.2">
      <c r="A514" s="33"/>
      <c r="B514" s="52" t="s">
        <v>369</v>
      </c>
      <c r="C514" s="48" t="s">
        <v>617</v>
      </c>
      <c r="D514" s="49"/>
      <c r="E514" s="41">
        <v>9979200</v>
      </c>
      <c r="F514" s="61">
        <v>9979200</v>
      </c>
      <c r="G514" s="62">
        <v>184213.74</v>
      </c>
      <c r="H514" s="50">
        <f t="shared" si="17"/>
        <v>1.8459770322270321</v>
      </c>
      <c r="I514" s="51">
        <f t="shared" si="18"/>
        <v>1.8459770322270321</v>
      </c>
    </row>
    <row r="515" spans="1:9" s="4" customFormat="1" ht="25.5" x14ac:dyDescent="0.2">
      <c r="A515" s="33"/>
      <c r="B515" s="52" t="s">
        <v>63</v>
      </c>
      <c r="C515" s="48" t="s">
        <v>617</v>
      </c>
      <c r="D515" s="49" t="s">
        <v>186</v>
      </c>
      <c r="E515" s="41">
        <v>9979200</v>
      </c>
      <c r="F515" s="61">
        <v>9979200</v>
      </c>
      <c r="G515" s="62">
        <v>184213.74</v>
      </c>
      <c r="H515" s="50">
        <f t="shared" si="17"/>
        <v>1.8459770322270321</v>
      </c>
      <c r="I515" s="51">
        <f t="shared" si="18"/>
        <v>1.8459770322270321</v>
      </c>
    </row>
    <row r="516" spans="1:9" s="4" customFormat="1" x14ac:dyDescent="0.2">
      <c r="A516" s="33"/>
      <c r="B516" s="52" t="s">
        <v>62</v>
      </c>
      <c r="C516" s="48" t="s">
        <v>617</v>
      </c>
      <c r="D516" s="49" t="s">
        <v>187</v>
      </c>
      <c r="E516" s="41">
        <v>9979200</v>
      </c>
      <c r="F516" s="61">
        <v>9979200</v>
      </c>
      <c r="G516" s="62">
        <v>184213.74</v>
      </c>
      <c r="H516" s="50">
        <f t="shared" si="17"/>
        <v>1.8459770322270321</v>
      </c>
      <c r="I516" s="51">
        <f t="shared" si="18"/>
        <v>1.8459770322270321</v>
      </c>
    </row>
    <row r="517" spans="1:9" s="4" customFormat="1" ht="38.25" x14ac:dyDescent="0.2">
      <c r="A517" s="33"/>
      <c r="B517" s="52" t="s">
        <v>370</v>
      </c>
      <c r="C517" s="48" t="s">
        <v>618</v>
      </c>
      <c r="D517" s="49"/>
      <c r="E517" s="41">
        <v>31962200</v>
      </c>
      <c r="F517" s="61">
        <v>31962200</v>
      </c>
      <c r="G517" s="62">
        <v>300000</v>
      </c>
      <c r="H517" s="50">
        <f t="shared" si="17"/>
        <v>0.93860873156416014</v>
      </c>
      <c r="I517" s="51">
        <f t="shared" si="18"/>
        <v>0.93860873156416014</v>
      </c>
    </row>
    <row r="518" spans="1:9" s="4" customFormat="1" ht="38.25" x14ac:dyDescent="0.2">
      <c r="A518" s="33"/>
      <c r="B518" s="52" t="s">
        <v>82</v>
      </c>
      <c r="C518" s="48" t="s">
        <v>619</v>
      </c>
      <c r="D518" s="49"/>
      <c r="E518" s="41">
        <v>31662200</v>
      </c>
      <c r="F518" s="61">
        <v>31662200</v>
      </c>
      <c r="G518" s="62">
        <v>0</v>
      </c>
      <c r="H518" s="50">
        <f t="shared" si="17"/>
        <v>0</v>
      </c>
      <c r="I518" s="51">
        <f t="shared" si="18"/>
        <v>0</v>
      </c>
    </row>
    <row r="519" spans="1:9" s="4" customFormat="1" ht="38.25" x14ac:dyDescent="0.2">
      <c r="A519" s="33"/>
      <c r="B519" s="52" t="s">
        <v>81</v>
      </c>
      <c r="C519" s="48" t="s">
        <v>620</v>
      </c>
      <c r="D519" s="49"/>
      <c r="E519" s="41">
        <v>26912800</v>
      </c>
      <c r="F519" s="61">
        <v>26912800</v>
      </c>
      <c r="G519" s="62">
        <v>0</v>
      </c>
      <c r="H519" s="50">
        <f t="shared" si="17"/>
        <v>0</v>
      </c>
      <c r="I519" s="51">
        <f t="shared" si="18"/>
        <v>0</v>
      </c>
    </row>
    <row r="520" spans="1:9" s="4" customFormat="1" ht="25.5" x14ac:dyDescent="0.2">
      <c r="A520" s="33"/>
      <c r="B520" s="52" t="s">
        <v>3</v>
      </c>
      <c r="C520" s="48" t="s">
        <v>620</v>
      </c>
      <c r="D520" s="49" t="s">
        <v>179</v>
      </c>
      <c r="E520" s="41">
        <v>26912800</v>
      </c>
      <c r="F520" s="61">
        <v>26912800</v>
      </c>
      <c r="G520" s="62">
        <v>0</v>
      </c>
      <c r="H520" s="50">
        <f t="shared" si="17"/>
        <v>0</v>
      </c>
      <c r="I520" s="51">
        <f t="shared" si="18"/>
        <v>0</v>
      </c>
    </row>
    <row r="521" spans="1:9" s="4" customFormat="1" ht="25.5" x14ac:dyDescent="0.2">
      <c r="A521" s="33"/>
      <c r="B521" s="52" t="s">
        <v>2</v>
      </c>
      <c r="C521" s="48" t="s">
        <v>620</v>
      </c>
      <c r="D521" s="49" t="s">
        <v>180</v>
      </c>
      <c r="E521" s="41">
        <v>26912800</v>
      </c>
      <c r="F521" s="61">
        <v>26912800</v>
      </c>
      <c r="G521" s="62">
        <v>0</v>
      </c>
      <c r="H521" s="50">
        <f t="shared" si="17"/>
        <v>0</v>
      </c>
      <c r="I521" s="51">
        <f t="shared" si="18"/>
        <v>0</v>
      </c>
    </row>
    <row r="522" spans="1:9" s="4" customFormat="1" ht="51" x14ac:dyDescent="0.2">
      <c r="A522" s="33"/>
      <c r="B522" s="52" t="s">
        <v>80</v>
      </c>
      <c r="C522" s="48" t="s">
        <v>621</v>
      </c>
      <c r="D522" s="49"/>
      <c r="E522" s="41">
        <v>4749400</v>
      </c>
      <c r="F522" s="61">
        <v>4749400</v>
      </c>
      <c r="G522" s="62">
        <v>0</v>
      </c>
      <c r="H522" s="50">
        <f t="shared" si="17"/>
        <v>0</v>
      </c>
      <c r="I522" s="51">
        <f t="shared" si="18"/>
        <v>0</v>
      </c>
    </row>
    <row r="523" spans="1:9" s="4" customFormat="1" ht="25.5" x14ac:dyDescent="0.2">
      <c r="A523" s="33"/>
      <c r="B523" s="52" t="s">
        <v>3</v>
      </c>
      <c r="C523" s="48" t="s">
        <v>621</v>
      </c>
      <c r="D523" s="49" t="s">
        <v>179</v>
      </c>
      <c r="E523" s="41">
        <v>4749400</v>
      </c>
      <c r="F523" s="61">
        <v>4749400</v>
      </c>
      <c r="G523" s="62">
        <v>0</v>
      </c>
      <c r="H523" s="50">
        <f t="shared" si="17"/>
        <v>0</v>
      </c>
      <c r="I523" s="51">
        <f t="shared" si="18"/>
        <v>0</v>
      </c>
    </row>
    <row r="524" spans="1:9" s="4" customFormat="1" ht="25.5" x14ac:dyDescent="0.2">
      <c r="A524" s="33"/>
      <c r="B524" s="52" t="s">
        <v>2</v>
      </c>
      <c r="C524" s="48" t="s">
        <v>621</v>
      </c>
      <c r="D524" s="49" t="s">
        <v>180</v>
      </c>
      <c r="E524" s="41">
        <v>4749400</v>
      </c>
      <c r="F524" s="61">
        <v>4749400</v>
      </c>
      <c r="G524" s="62">
        <v>0</v>
      </c>
      <c r="H524" s="50">
        <f t="shared" si="17"/>
        <v>0</v>
      </c>
      <c r="I524" s="51">
        <f t="shared" si="18"/>
        <v>0</v>
      </c>
    </row>
    <row r="525" spans="1:9" s="4" customFormat="1" ht="38.25" x14ac:dyDescent="0.2">
      <c r="A525" s="33"/>
      <c r="B525" s="52" t="s">
        <v>400</v>
      </c>
      <c r="C525" s="48" t="s">
        <v>622</v>
      </c>
      <c r="D525" s="49"/>
      <c r="E525" s="41">
        <v>300000</v>
      </c>
      <c r="F525" s="61">
        <v>300000</v>
      </c>
      <c r="G525" s="62">
        <v>300000</v>
      </c>
      <c r="H525" s="50">
        <f t="shared" si="17"/>
        <v>100</v>
      </c>
      <c r="I525" s="51">
        <f t="shared" si="18"/>
        <v>100</v>
      </c>
    </row>
    <row r="526" spans="1:9" s="4" customFormat="1" x14ac:dyDescent="0.2">
      <c r="A526" s="33"/>
      <c r="B526" s="52" t="s">
        <v>18</v>
      </c>
      <c r="C526" s="48" t="s">
        <v>623</v>
      </c>
      <c r="D526" s="49"/>
      <c r="E526" s="41">
        <v>300000</v>
      </c>
      <c r="F526" s="61">
        <v>300000</v>
      </c>
      <c r="G526" s="62">
        <v>300000</v>
      </c>
      <c r="H526" s="50">
        <f t="shared" si="17"/>
        <v>100</v>
      </c>
      <c r="I526" s="51">
        <f t="shared" si="18"/>
        <v>100</v>
      </c>
    </row>
    <row r="527" spans="1:9" s="4" customFormat="1" ht="25.5" x14ac:dyDescent="0.2">
      <c r="A527" s="33"/>
      <c r="B527" s="52" t="s">
        <v>3</v>
      </c>
      <c r="C527" s="48" t="s">
        <v>623</v>
      </c>
      <c r="D527" s="49" t="s">
        <v>179</v>
      </c>
      <c r="E527" s="41">
        <v>300000</v>
      </c>
      <c r="F527" s="61">
        <v>300000</v>
      </c>
      <c r="G527" s="62">
        <v>300000</v>
      </c>
      <c r="H527" s="50">
        <f t="shared" si="17"/>
        <v>100</v>
      </c>
      <c r="I527" s="51">
        <f t="shared" si="18"/>
        <v>100</v>
      </c>
    </row>
    <row r="528" spans="1:9" s="4" customFormat="1" ht="25.5" x14ac:dyDescent="0.2">
      <c r="A528" s="33"/>
      <c r="B528" s="52" t="s">
        <v>2</v>
      </c>
      <c r="C528" s="48" t="s">
        <v>623</v>
      </c>
      <c r="D528" s="49" t="s">
        <v>180</v>
      </c>
      <c r="E528" s="41">
        <v>300000</v>
      </c>
      <c r="F528" s="61">
        <v>300000</v>
      </c>
      <c r="G528" s="62">
        <v>300000</v>
      </c>
      <c r="H528" s="50">
        <f t="shared" si="17"/>
        <v>100</v>
      </c>
      <c r="I528" s="51">
        <f t="shared" si="18"/>
        <v>100</v>
      </c>
    </row>
    <row r="529" spans="1:9" s="4" customFormat="1" x14ac:dyDescent="0.2">
      <c r="A529" s="33"/>
      <c r="B529" s="52" t="s">
        <v>79</v>
      </c>
      <c r="C529" s="48" t="s">
        <v>624</v>
      </c>
      <c r="D529" s="49"/>
      <c r="E529" s="41">
        <v>27949381.539999999</v>
      </c>
      <c r="F529" s="61">
        <v>27949403.539999999</v>
      </c>
      <c r="G529" s="62">
        <v>951175</v>
      </c>
      <c r="H529" s="50">
        <f t="shared" si="17"/>
        <v>3.4032058943369381</v>
      </c>
      <c r="I529" s="51">
        <f t="shared" si="18"/>
        <v>3.4032032155488356</v>
      </c>
    </row>
    <row r="530" spans="1:9" s="4" customFormat="1" x14ac:dyDescent="0.2">
      <c r="A530" s="33"/>
      <c r="B530" s="52" t="s">
        <v>249</v>
      </c>
      <c r="C530" s="48" t="s">
        <v>625</v>
      </c>
      <c r="D530" s="49"/>
      <c r="E530" s="41">
        <v>10895020</v>
      </c>
      <c r="F530" s="61">
        <v>10895020</v>
      </c>
      <c r="G530" s="62">
        <v>951175</v>
      </c>
      <c r="H530" s="50">
        <f t="shared" si="17"/>
        <v>8.7303648823040252</v>
      </c>
      <c r="I530" s="51">
        <f t="shared" si="18"/>
        <v>8.7303648823040252</v>
      </c>
    </row>
    <row r="531" spans="1:9" s="4" customFormat="1" x14ac:dyDescent="0.2">
      <c r="A531" s="33"/>
      <c r="B531" s="52" t="s">
        <v>18</v>
      </c>
      <c r="C531" s="48" t="s">
        <v>626</v>
      </c>
      <c r="D531" s="49"/>
      <c r="E531" s="41">
        <v>10895020</v>
      </c>
      <c r="F531" s="61">
        <v>10895020</v>
      </c>
      <c r="G531" s="62">
        <v>951175</v>
      </c>
      <c r="H531" s="50">
        <f t="shared" si="17"/>
        <v>8.7303648823040252</v>
      </c>
      <c r="I531" s="51">
        <f t="shared" si="18"/>
        <v>8.7303648823040252</v>
      </c>
    </row>
    <row r="532" spans="1:9" s="4" customFormat="1" ht="25.5" x14ac:dyDescent="0.2">
      <c r="A532" s="33"/>
      <c r="B532" s="52" t="s">
        <v>3</v>
      </c>
      <c r="C532" s="48" t="s">
        <v>626</v>
      </c>
      <c r="D532" s="49" t="s">
        <v>179</v>
      </c>
      <c r="E532" s="41">
        <v>10895020</v>
      </c>
      <c r="F532" s="61">
        <v>10895020</v>
      </c>
      <c r="G532" s="62">
        <v>951175</v>
      </c>
      <c r="H532" s="50">
        <f t="shared" si="17"/>
        <v>8.7303648823040252</v>
      </c>
      <c r="I532" s="51">
        <f t="shared" si="18"/>
        <v>8.7303648823040252</v>
      </c>
    </row>
    <row r="533" spans="1:9" s="4" customFormat="1" ht="25.5" x14ac:dyDescent="0.2">
      <c r="A533" s="33"/>
      <c r="B533" s="52" t="s">
        <v>2</v>
      </c>
      <c r="C533" s="48" t="s">
        <v>626</v>
      </c>
      <c r="D533" s="49" t="s">
        <v>180</v>
      </c>
      <c r="E533" s="41">
        <v>10895020</v>
      </c>
      <c r="F533" s="61">
        <v>10895020</v>
      </c>
      <c r="G533" s="62">
        <v>951175</v>
      </c>
      <c r="H533" s="50">
        <f t="shared" si="17"/>
        <v>8.7303648823040252</v>
      </c>
      <c r="I533" s="51">
        <f t="shared" si="18"/>
        <v>8.7303648823040252</v>
      </c>
    </row>
    <row r="534" spans="1:9" s="4" customFormat="1" ht="25.5" x14ac:dyDescent="0.2">
      <c r="A534" s="33"/>
      <c r="B534" s="52" t="s">
        <v>250</v>
      </c>
      <c r="C534" s="48" t="s">
        <v>627</v>
      </c>
      <c r="D534" s="49"/>
      <c r="E534" s="41">
        <v>17054361.539999999</v>
      </c>
      <c r="F534" s="61">
        <v>17054383.539999999</v>
      </c>
      <c r="G534" s="62">
        <v>0</v>
      </c>
      <c r="H534" s="50">
        <f t="shared" si="17"/>
        <v>0</v>
      </c>
      <c r="I534" s="51">
        <f t="shared" si="18"/>
        <v>0</v>
      </c>
    </row>
    <row r="535" spans="1:9" s="4" customFormat="1" x14ac:dyDescent="0.2">
      <c r="A535" s="33"/>
      <c r="B535" s="52" t="s">
        <v>371</v>
      </c>
      <c r="C535" s="48" t="s">
        <v>628</v>
      </c>
      <c r="D535" s="49"/>
      <c r="E535" s="41">
        <v>15892461.539999999</v>
      </c>
      <c r="F535" s="61">
        <v>15892461.539999999</v>
      </c>
      <c r="G535" s="62">
        <v>0</v>
      </c>
      <c r="H535" s="50">
        <f t="shared" si="17"/>
        <v>0</v>
      </c>
      <c r="I535" s="51">
        <f t="shared" si="18"/>
        <v>0</v>
      </c>
    </row>
    <row r="536" spans="1:9" s="4" customFormat="1" ht="25.5" x14ac:dyDescent="0.2">
      <c r="A536" s="33"/>
      <c r="B536" s="52" t="s">
        <v>3</v>
      </c>
      <c r="C536" s="48" t="s">
        <v>628</v>
      </c>
      <c r="D536" s="49" t="s">
        <v>179</v>
      </c>
      <c r="E536" s="41">
        <v>15892461.539999999</v>
      </c>
      <c r="F536" s="61">
        <v>15892461.539999999</v>
      </c>
      <c r="G536" s="62">
        <v>0</v>
      </c>
      <c r="H536" s="50">
        <f t="shared" si="17"/>
        <v>0</v>
      </c>
      <c r="I536" s="51">
        <f t="shared" si="18"/>
        <v>0</v>
      </c>
    </row>
    <row r="537" spans="1:9" s="4" customFormat="1" ht="25.5" x14ac:dyDescent="0.2">
      <c r="A537" s="33"/>
      <c r="B537" s="52" t="s">
        <v>2</v>
      </c>
      <c r="C537" s="48" t="s">
        <v>628</v>
      </c>
      <c r="D537" s="49" t="s">
        <v>180</v>
      </c>
      <c r="E537" s="41">
        <v>15892461.539999999</v>
      </c>
      <c r="F537" s="61">
        <v>15892461.539999999</v>
      </c>
      <c r="G537" s="62">
        <v>0</v>
      </c>
      <c r="H537" s="50">
        <f t="shared" si="17"/>
        <v>0</v>
      </c>
      <c r="I537" s="51">
        <f t="shared" si="18"/>
        <v>0</v>
      </c>
    </row>
    <row r="538" spans="1:9" s="4" customFormat="1" x14ac:dyDescent="0.2">
      <c r="A538" s="33"/>
      <c r="B538" s="52" t="s">
        <v>18</v>
      </c>
      <c r="C538" s="48" t="s">
        <v>629</v>
      </c>
      <c r="D538" s="49"/>
      <c r="E538" s="41">
        <v>1161900</v>
      </c>
      <c r="F538" s="61">
        <v>1161922</v>
      </c>
      <c r="G538" s="62">
        <v>0</v>
      </c>
      <c r="H538" s="50">
        <f t="shared" si="17"/>
        <v>0</v>
      </c>
      <c r="I538" s="51">
        <f t="shared" si="18"/>
        <v>0</v>
      </c>
    </row>
    <row r="539" spans="1:9" s="4" customFormat="1" ht="25.5" x14ac:dyDescent="0.2">
      <c r="A539" s="33"/>
      <c r="B539" s="52" t="s">
        <v>3</v>
      </c>
      <c r="C539" s="48" t="s">
        <v>629</v>
      </c>
      <c r="D539" s="49" t="s">
        <v>179</v>
      </c>
      <c r="E539" s="41">
        <v>1161900</v>
      </c>
      <c r="F539" s="61">
        <v>1161922</v>
      </c>
      <c r="G539" s="62">
        <v>0</v>
      </c>
      <c r="H539" s="50">
        <f t="shared" si="17"/>
        <v>0</v>
      </c>
      <c r="I539" s="51">
        <f t="shared" si="18"/>
        <v>0</v>
      </c>
    </row>
    <row r="540" spans="1:9" s="4" customFormat="1" ht="25.5" x14ac:dyDescent="0.2">
      <c r="A540" s="33"/>
      <c r="B540" s="52" t="s">
        <v>2</v>
      </c>
      <c r="C540" s="48" t="s">
        <v>629</v>
      </c>
      <c r="D540" s="49" t="s">
        <v>180</v>
      </c>
      <c r="E540" s="41">
        <v>1161900</v>
      </c>
      <c r="F540" s="61">
        <v>1161922</v>
      </c>
      <c r="G540" s="62">
        <v>0</v>
      </c>
      <c r="H540" s="50">
        <f t="shared" si="17"/>
        <v>0</v>
      </c>
      <c r="I540" s="51">
        <f t="shared" si="18"/>
        <v>0</v>
      </c>
    </row>
    <row r="541" spans="1:9" s="4" customFormat="1" ht="25.5" x14ac:dyDescent="0.2">
      <c r="A541" s="33"/>
      <c r="B541" s="47" t="s">
        <v>251</v>
      </c>
      <c r="C541" s="48" t="s">
        <v>630</v>
      </c>
      <c r="D541" s="49"/>
      <c r="E541" s="41">
        <v>4022600</v>
      </c>
      <c r="F541" s="61">
        <v>4022600</v>
      </c>
      <c r="G541" s="62">
        <v>2295546.73</v>
      </c>
      <c r="H541" s="50">
        <f t="shared" si="17"/>
        <v>57.066243971560681</v>
      </c>
      <c r="I541" s="51">
        <f t="shared" si="18"/>
        <v>57.066243971560681</v>
      </c>
    </row>
    <row r="542" spans="1:9" s="4" customFormat="1" x14ac:dyDescent="0.2">
      <c r="A542" s="33"/>
      <c r="B542" s="52" t="s">
        <v>252</v>
      </c>
      <c r="C542" s="48" t="s">
        <v>631</v>
      </c>
      <c r="D542" s="49"/>
      <c r="E542" s="41">
        <v>3777600</v>
      </c>
      <c r="F542" s="61">
        <v>3777600</v>
      </c>
      <c r="G542" s="62">
        <v>2278046.73</v>
      </c>
      <c r="H542" s="50">
        <f t="shared" si="17"/>
        <v>60.304074809402799</v>
      </c>
      <c r="I542" s="51">
        <f t="shared" si="18"/>
        <v>60.304074809402799</v>
      </c>
    </row>
    <row r="543" spans="1:9" s="4" customFormat="1" ht="38.25" x14ac:dyDescent="0.2">
      <c r="A543" s="33"/>
      <c r="B543" s="52" t="s">
        <v>78</v>
      </c>
      <c r="C543" s="48" t="s">
        <v>632</v>
      </c>
      <c r="D543" s="49"/>
      <c r="E543" s="41">
        <v>1833500</v>
      </c>
      <c r="F543" s="61">
        <v>1833500</v>
      </c>
      <c r="G543" s="62">
        <v>1236333.3</v>
      </c>
      <c r="H543" s="50">
        <f t="shared" si="17"/>
        <v>67.430231797109357</v>
      </c>
      <c r="I543" s="51">
        <f t="shared" si="18"/>
        <v>67.430231797109357</v>
      </c>
    </row>
    <row r="544" spans="1:9" s="4" customFormat="1" ht="25.5" x14ac:dyDescent="0.2">
      <c r="A544" s="33"/>
      <c r="B544" s="52" t="s">
        <v>372</v>
      </c>
      <c r="C544" s="48" t="s">
        <v>633</v>
      </c>
      <c r="D544" s="49"/>
      <c r="E544" s="41">
        <v>396500</v>
      </c>
      <c r="F544" s="61">
        <v>396500</v>
      </c>
      <c r="G544" s="62">
        <v>396500</v>
      </c>
      <c r="H544" s="50">
        <f t="shared" si="17"/>
        <v>100</v>
      </c>
      <c r="I544" s="51">
        <f t="shared" si="18"/>
        <v>100</v>
      </c>
    </row>
    <row r="545" spans="1:9" s="4" customFormat="1" ht="25.5" x14ac:dyDescent="0.2">
      <c r="A545" s="33"/>
      <c r="B545" s="52" t="s">
        <v>3</v>
      </c>
      <c r="C545" s="48" t="s">
        <v>633</v>
      </c>
      <c r="D545" s="49" t="s">
        <v>179</v>
      </c>
      <c r="E545" s="41">
        <v>396500</v>
      </c>
      <c r="F545" s="61">
        <v>396500</v>
      </c>
      <c r="G545" s="62">
        <v>396500</v>
      </c>
      <c r="H545" s="50">
        <f t="shared" si="17"/>
        <v>100</v>
      </c>
      <c r="I545" s="51">
        <f t="shared" si="18"/>
        <v>100</v>
      </c>
    </row>
    <row r="546" spans="1:9" s="4" customFormat="1" ht="25.5" x14ac:dyDescent="0.2">
      <c r="A546" s="33"/>
      <c r="B546" s="52" t="s">
        <v>2</v>
      </c>
      <c r="C546" s="48" t="s">
        <v>633</v>
      </c>
      <c r="D546" s="49" t="s">
        <v>180</v>
      </c>
      <c r="E546" s="41">
        <v>396500</v>
      </c>
      <c r="F546" s="61">
        <v>396500</v>
      </c>
      <c r="G546" s="62">
        <v>396500</v>
      </c>
      <c r="H546" s="50">
        <f t="shared" si="17"/>
        <v>100</v>
      </c>
      <c r="I546" s="51">
        <f t="shared" si="18"/>
        <v>100</v>
      </c>
    </row>
    <row r="547" spans="1:9" s="4" customFormat="1" x14ac:dyDescent="0.2">
      <c r="A547" s="33"/>
      <c r="B547" s="52" t="s">
        <v>18</v>
      </c>
      <c r="C547" s="48" t="s">
        <v>634</v>
      </c>
      <c r="D547" s="49"/>
      <c r="E547" s="41">
        <v>1267000</v>
      </c>
      <c r="F547" s="61">
        <v>1267000</v>
      </c>
      <c r="G547" s="62">
        <v>669833.30000000005</v>
      </c>
      <c r="H547" s="50">
        <f t="shared" si="17"/>
        <v>52.867663772691401</v>
      </c>
      <c r="I547" s="51">
        <f t="shared" si="18"/>
        <v>52.867663772691401</v>
      </c>
    </row>
    <row r="548" spans="1:9" s="4" customFormat="1" ht="25.5" x14ac:dyDescent="0.2">
      <c r="A548" s="33"/>
      <c r="B548" s="52" t="s">
        <v>3</v>
      </c>
      <c r="C548" s="48" t="s">
        <v>634</v>
      </c>
      <c r="D548" s="49" t="s">
        <v>179</v>
      </c>
      <c r="E548" s="41">
        <v>1267000</v>
      </c>
      <c r="F548" s="61">
        <v>1267000</v>
      </c>
      <c r="G548" s="62">
        <v>669833.30000000005</v>
      </c>
      <c r="H548" s="50">
        <f t="shared" ref="H548:H611" si="19">G548/E548*100</f>
        <v>52.867663772691401</v>
      </c>
      <c r="I548" s="51">
        <f t="shared" ref="I548:I611" si="20">G548/F548*100</f>
        <v>52.867663772691401</v>
      </c>
    </row>
    <row r="549" spans="1:9" s="4" customFormat="1" ht="25.5" x14ac:dyDescent="0.2">
      <c r="A549" s="33"/>
      <c r="B549" s="52" t="s">
        <v>2</v>
      </c>
      <c r="C549" s="48" t="s">
        <v>634</v>
      </c>
      <c r="D549" s="49" t="s">
        <v>180</v>
      </c>
      <c r="E549" s="41">
        <v>1267000</v>
      </c>
      <c r="F549" s="61">
        <v>1267000</v>
      </c>
      <c r="G549" s="62">
        <v>669833.30000000005</v>
      </c>
      <c r="H549" s="50">
        <f t="shared" si="19"/>
        <v>52.867663772691401</v>
      </c>
      <c r="I549" s="51">
        <f t="shared" si="20"/>
        <v>52.867663772691401</v>
      </c>
    </row>
    <row r="550" spans="1:9" s="4" customFormat="1" ht="38.25" x14ac:dyDescent="0.2">
      <c r="A550" s="33"/>
      <c r="B550" s="52" t="s">
        <v>373</v>
      </c>
      <c r="C550" s="48" t="s">
        <v>635</v>
      </c>
      <c r="D550" s="49"/>
      <c r="E550" s="41">
        <v>170000</v>
      </c>
      <c r="F550" s="61">
        <v>170000</v>
      </c>
      <c r="G550" s="62">
        <v>170000</v>
      </c>
      <c r="H550" s="50">
        <f t="shared" si="19"/>
        <v>100</v>
      </c>
      <c r="I550" s="51">
        <f t="shared" si="20"/>
        <v>100</v>
      </c>
    </row>
    <row r="551" spans="1:9" s="4" customFormat="1" ht="25.5" x14ac:dyDescent="0.2">
      <c r="A551" s="33"/>
      <c r="B551" s="52" t="s">
        <v>3</v>
      </c>
      <c r="C551" s="48" t="s">
        <v>635</v>
      </c>
      <c r="D551" s="49" t="s">
        <v>179</v>
      </c>
      <c r="E551" s="41">
        <v>170000</v>
      </c>
      <c r="F551" s="61">
        <v>170000</v>
      </c>
      <c r="G551" s="62">
        <v>170000</v>
      </c>
      <c r="H551" s="50">
        <f t="shared" si="19"/>
        <v>100</v>
      </c>
      <c r="I551" s="51">
        <f t="shared" si="20"/>
        <v>100</v>
      </c>
    </row>
    <row r="552" spans="1:9" s="4" customFormat="1" ht="25.5" x14ac:dyDescent="0.2">
      <c r="A552" s="33"/>
      <c r="B552" s="52" t="s">
        <v>2</v>
      </c>
      <c r="C552" s="48" t="s">
        <v>635</v>
      </c>
      <c r="D552" s="49" t="s">
        <v>180</v>
      </c>
      <c r="E552" s="41">
        <v>170000</v>
      </c>
      <c r="F552" s="61">
        <v>170000</v>
      </c>
      <c r="G552" s="62">
        <v>170000</v>
      </c>
      <c r="H552" s="50">
        <f t="shared" si="19"/>
        <v>100</v>
      </c>
      <c r="I552" s="51">
        <f t="shared" si="20"/>
        <v>100</v>
      </c>
    </row>
    <row r="553" spans="1:9" s="4" customFormat="1" ht="25.5" x14ac:dyDescent="0.2">
      <c r="A553" s="33"/>
      <c r="B553" s="52" t="s">
        <v>77</v>
      </c>
      <c r="C553" s="48" t="s">
        <v>636</v>
      </c>
      <c r="D553" s="49"/>
      <c r="E553" s="41">
        <v>139141.51999999999</v>
      </c>
      <c r="F553" s="61">
        <v>139141.51999999999</v>
      </c>
      <c r="G553" s="62">
        <v>427.23</v>
      </c>
      <c r="H553" s="50">
        <f t="shared" si="19"/>
        <v>0.30704709852242523</v>
      </c>
      <c r="I553" s="51">
        <f t="shared" si="20"/>
        <v>0.30704709852242523</v>
      </c>
    </row>
    <row r="554" spans="1:9" s="4" customFormat="1" x14ac:dyDescent="0.2">
      <c r="A554" s="33"/>
      <c r="B554" s="52" t="s">
        <v>76</v>
      </c>
      <c r="C554" s="48" t="s">
        <v>637</v>
      </c>
      <c r="D554" s="49"/>
      <c r="E554" s="41">
        <v>97100</v>
      </c>
      <c r="F554" s="61">
        <v>97100</v>
      </c>
      <c r="G554" s="62">
        <v>0</v>
      </c>
      <c r="H554" s="50">
        <f t="shared" si="19"/>
        <v>0</v>
      </c>
      <c r="I554" s="51">
        <f t="shared" si="20"/>
        <v>0</v>
      </c>
    </row>
    <row r="555" spans="1:9" s="4" customFormat="1" ht="25.5" x14ac:dyDescent="0.2">
      <c r="A555" s="33"/>
      <c r="B555" s="52" t="s">
        <v>3</v>
      </c>
      <c r="C555" s="48" t="s">
        <v>637</v>
      </c>
      <c r="D555" s="49" t="s">
        <v>179</v>
      </c>
      <c r="E555" s="41">
        <v>97100</v>
      </c>
      <c r="F555" s="61">
        <v>97100</v>
      </c>
      <c r="G555" s="62">
        <v>0</v>
      </c>
      <c r="H555" s="50">
        <f t="shared" si="19"/>
        <v>0</v>
      </c>
      <c r="I555" s="51">
        <f t="shared" si="20"/>
        <v>0</v>
      </c>
    </row>
    <row r="556" spans="1:9" s="4" customFormat="1" ht="25.5" x14ac:dyDescent="0.2">
      <c r="A556" s="33"/>
      <c r="B556" s="52" t="s">
        <v>2</v>
      </c>
      <c r="C556" s="48" t="s">
        <v>637</v>
      </c>
      <c r="D556" s="49" t="s">
        <v>180</v>
      </c>
      <c r="E556" s="41">
        <v>97100</v>
      </c>
      <c r="F556" s="61">
        <v>97100</v>
      </c>
      <c r="G556" s="62">
        <v>0</v>
      </c>
      <c r="H556" s="50">
        <f t="shared" si="19"/>
        <v>0</v>
      </c>
      <c r="I556" s="51">
        <f t="shared" si="20"/>
        <v>0</v>
      </c>
    </row>
    <row r="557" spans="1:9" s="4" customFormat="1" ht="25.5" x14ac:dyDescent="0.2">
      <c r="A557" s="33"/>
      <c r="B557" s="52" t="s">
        <v>75</v>
      </c>
      <c r="C557" s="48" t="s">
        <v>638</v>
      </c>
      <c r="D557" s="49"/>
      <c r="E557" s="41">
        <v>42041.52</v>
      </c>
      <c r="F557" s="61">
        <v>42041.52</v>
      </c>
      <c r="G557" s="62">
        <v>427.23</v>
      </c>
      <c r="H557" s="50">
        <f t="shared" si="19"/>
        <v>1.0162096898494632</v>
      </c>
      <c r="I557" s="51">
        <f t="shared" si="20"/>
        <v>1.0162096898494632</v>
      </c>
    </row>
    <row r="558" spans="1:9" s="4" customFormat="1" ht="25.5" x14ac:dyDescent="0.2">
      <c r="A558" s="33"/>
      <c r="B558" s="52" t="s">
        <v>3</v>
      </c>
      <c r="C558" s="48" t="s">
        <v>638</v>
      </c>
      <c r="D558" s="49" t="s">
        <v>179</v>
      </c>
      <c r="E558" s="41">
        <v>42041.52</v>
      </c>
      <c r="F558" s="61">
        <v>42041.52</v>
      </c>
      <c r="G558" s="62">
        <v>427.23</v>
      </c>
      <c r="H558" s="50">
        <f t="shared" si="19"/>
        <v>1.0162096898494632</v>
      </c>
      <c r="I558" s="51">
        <f t="shared" si="20"/>
        <v>1.0162096898494632</v>
      </c>
    </row>
    <row r="559" spans="1:9" s="4" customFormat="1" ht="25.5" x14ac:dyDescent="0.2">
      <c r="A559" s="33"/>
      <c r="B559" s="52" t="s">
        <v>2</v>
      </c>
      <c r="C559" s="48" t="s">
        <v>638</v>
      </c>
      <c r="D559" s="49" t="s">
        <v>180</v>
      </c>
      <c r="E559" s="41">
        <v>42041.52</v>
      </c>
      <c r="F559" s="61">
        <v>42041.52</v>
      </c>
      <c r="G559" s="62">
        <v>427.23</v>
      </c>
      <c r="H559" s="50">
        <f t="shared" si="19"/>
        <v>1.0162096898494632</v>
      </c>
      <c r="I559" s="51">
        <f t="shared" si="20"/>
        <v>1.0162096898494632</v>
      </c>
    </row>
    <row r="560" spans="1:9" s="4" customFormat="1" ht="38.25" x14ac:dyDescent="0.2">
      <c r="A560" s="33"/>
      <c r="B560" s="52" t="s">
        <v>74</v>
      </c>
      <c r="C560" s="48" t="s">
        <v>639</v>
      </c>
      <c r="D560" s="49"/>
      <c r="E560" s="41">
        <v>1738100</v>
      </c>
      <c r="F560" s="61">
        <v>1738100</v>
      </c>
      <c r="G560" s="62">
        <v>1017561.2</v>
      </c>
      <c r="H560" s="50">
        <f t="shared" si="19"/>
        <v>58.544456590529883</v>
      </c>
      <c r="I560" s="51">
        <f t="shared" si="20"/>
        <v>58.544456590529883</v>
      </c>
    </row>
    <row r="561" spans="1:9" s="4" customFormat="1" ht="89.25" x14ac:dyDescent="0.2">
      <c r="A561" s="33"/>
      <c r="B561" s="52" t="s">
        <v>73</v>
      </c>
      <c r="C561" s="48" t="s">
        <v>640</v>
      </c>
      <c r="D561" s="49"/>
      <c r="E561" s="41">
        <v>1738100</v>
      </c>
      <c r="F561" s="61">
        <v>1738100</v>
      </c>
      <c r="G561" s="62">
        <v>1017561.2</v>
      </c>
      <c r="H561" s="50">
        <f t="shared" si="19"/>
        <v>58.544456590529883</v>
      </c>
      <c r="I561" s="51">
        <f t="shared" si="20"/>
        <v>58.544456590529883</v>
      </c>
    </row>
    <row r="562" spans="1:9" s="4" customFormat="1" ht="51" x14ac:dyDescent="0.2">
      <c r="A562" s="33"/>
      <c r="B562" s="52" t="s">
        <v>7</v>
      </c>
      <c r="C562" s="48" t="s">
        <v>640</v>
      </c>
      <c r="D562" s="49" t="s">
        <v>175</v>
      </c>
      <c r="E562" s="41">
        <v>1639700</v>
      </c>
      <c r="F562" s="61">
        <v>1639700</v>
      </c>
      <c r="G562" s="62">
        <v>1011814.7</v>
      </c>
      <c r="H562" s="50">
        <f t="shared" si="19"/>
        <v>61.707306214551437</v>
      </c>
      <c r="I562" s="51">
        <f t="shared" si="20"/>
        <v>61.707306214551437</v>
      </c>
    </row>
    <row r="563" spans="1:9" s="4" customFormat="1" ht="25.5" x14ac:dyDescent="0.2">
      <c r="A563" s="33"/>
      <c r="B563" s="52" t="s">
        <v>6</v>
      </c>
      <c r="C563" s="48" t="s">
        <v>640</v>
      </c>
      <c r="D563" s="49" t="s">
        <v>182</v>
      </c>
      <c r="E563" s="41">
        <v>1639700</v>
      </c>
      <c r="F563" s="61">
        <v>1639700</v>
      </c>
      <c r="G563" s="62">
        <v>1011814.7</v>
      </c>
      <c r="H563" s="50">
        <f t="shared" si="19"/>
        <v>61.707306214551437</v>
      </c>
      <c r="I563" s="51">
        <f t="shared" si="20"/>
        <v>61.707306214551437</v>
      </c>
    </row>
    <row r="564" spans="1:9" s="4" customFormat="1" ht="25.5" x14ac:dyDescent="0.2">
      <c r="A564" s="33"/>
      <c r="B564" s="52" t="s">
        <v>3</v>
      </c>
      <c r="C564" s="48" t="s">
        <v>640</v>
      </c>
      <c r="D564" s="49" t="s">
        <v>179</v>
      </c>
      <c r="E564" s="41">
        <v>98400</v>
      </c>
      <c r="F564" s="61">
        <v>98400</v>
      </c>
      <c r="G564" s="62">
        <v>5746.5</v>
      </c>
      <c r="H564" s="50">
        <f t="shared" si="19"/>
        <v>5.8399390243902438</v>
      </c>
      <c r="I564" s="51">
        <f t="shared" si="20"/>
        <v>5.8399390243902438</v>
      </c>
    </row>
    <row r="565" spans="1:9" s="4" customFormat="1" ht="25.5" x14ac:dyDescent="0.2">
      <c r="A565" s="33"/>
      <c r="B565" s="52" t="s">
        <v>2</v>
      </c>
      <c r="C565" s="48" t="s">
        <v>640</v>
      </c>
      <c r="D565" s="49" t="s">
        <v>180</v>
      </c>
      <c r="E565" s="41">
        <v>98400</v>
      </c>
      <c r="F565" s="61">
        <v>98400</v>
      </c>
      <c r="G565" s="62">
        <v>5746.5</v>
      </c>
      <c r="H565" s="50">
        <f t="shared" si="19"/>
        <v>5.8399390243902438</v>
      </c>
      <c r="I565" s="51">
        <f t="shared" si="20"/>
        <v>5.8399390243902438</v>
      </c>
    </row>
    <row r="566" spans="1:9" s="4" customFormat="1" ht="38.25" x14ac:dyDescent="0.2">
      <c r="A566" s="33"/>
      <c r="B566" s="52" t="s">
        <v>72</v>
      </c>
      <c r="C566" s="48" t="s">
        <v>641</v>
      </c>
      <c r="D566" s="49"/>
      <c r="E566" s="41">
        <v>7200</v>
      </c>
      <c r="F566" s="61">
        <v>7200</v>
      </c>
      <c r="G566" s="62">
        <v>975</v>
      </c>
      <c r="H566" s="50">
        <f t="shared" si="19"/>
        <v>13.541666666666666</v>
      </c>
      <c r="I566" s="51">
        <f t="shared" si="20"/>
        <v>13.541666666666666</v>
      </c>
    </row>
    <row r="567" spans="1:9" s="4" customFormat="1" ht="38.25" x14ac:dyDescent="0.2">
      <c r="A567" s="33"/>
      <c r="B567" s="52" t="s">
        <v>71</v>
      </c>
      <c r="C567" s="48" t="s">
        <v>642</v>
      </c>
      <c r="D567" s="49"/>
      <c r="E567" s="41">
        <v>7200</v>
      </c>
      <c r="F567" s="61">
        <v>7200</v>
      </c>
      <c r="G567" s="62">
        <v>975</v>
      </c>
      <c r="H567" s="50">
        <f t="shared" si="19"/>
        <v>13.541666666666666</v>
      </c>
      <c r="I567" s="51">
        <f t="shared" si="20"/>
        <v>13.541666666666666</v>
      </c>
    </row>
    <row r="568" spans="1:9" s="4" customFormat="1" ht="25.5" x14ac:dyDescent="0.2">
      <c r="A568" s="33"/>
      <c r="B568" s="52" t="s">
        <v>3</v>
      </c>
      <c r="C568" s="48" t="s">
        <v>642</v>
      </c>
      <c r="D568" s="49" t="s">
        <v>179</v>
      </c>
      <c r="E568" s="41">
        <v>7200</v>
      </c>
      <c r="F568" s="61">
        <v>7200</v>
      </c>
      <c r="G568" s="62">
        <v>975</v>
      </c>
      <c r="H568" s="50">
        <f t="shared" si="19"/>
        <v>13.541666666666666</v>
      </c>
      <c r="I568" s="51">
        <f t="shared" si="20"/>
        <v>13.541666666666666</v>
      </c>
    </row>
    <row r="569" spans="1:9" s="4" customFormat="1" ht="25.5" x14ac:dyDescent="0.2">
      <c r="A569" s="33"/>
      <c r="B569" s="52" t="s">
        <v>2</v>
      </c>
      <c r="C569" s="48" t="s">
        <v>642</v>
      </c>
      <c r="D569" s="49" t="s">
        <v>180</v>
      </c>
      <c r="E569" s="41">
        <v>7200</v>
      </c>
      <c r="F569" s="61">
        <v>7200</v>
      </c>
      <c r="G569" s="62">
        <v>975</v>
      </c>
      <c r="H569" s="50">
        <f t="shared" si="19"/>
        <v>13.541666666666666</v>
      </c>
      <c r="I569" s="51">
        <f t="shared" si="20"/>
        <v>13.541666666666666</v>
      </c>
    </row>
    <row r="570" spans="1:9" s="4" customFormat="1" ht="25.5" x14ac:dyDescent="0.2">
      <c r="A570" s="33"/>
      <c r="B570" s="52" t="s">
        <v>374</v>
      </c>
      <c r="C570" s="48" t="s">
        <v>643</v>
      </c>
      <c r="D570" s="49"/>
      <c r="E570" s="41">
        <v>39658.480000000003</v>
      </c>
      <c r="F570" s="61">
        <v>39658.480000000003</v>
      </c>
      <c r="G570" s="62">
        <v>13000</v>
      </c>
      <c r="H570" s="50">
        <f t="shared" si="19"/>
        <v>32.779874569070721</v>
      </c>
      <c r="I570" s="51">
        <f t="shared" si="20"/>
        <v>32.779874569070721</v>
      </c>
    </row>
    <row r="571" spans="1:9" s="4" customFormat="1" x14ac:dyDescent="0.2">
      <c r="A571" s="33"/>
      <c r="B571" s="52" t="s">
        <v>18</v>
      </c>
      <c r="C571" s="48" t="s">
        <v>644</v>
      </c>
      <c r="D571" s="49"/>
      <c r="E571" s="41">
        <v>39658.480000000003</v>
      </c>
      <c r="F571" s="61">
        <v>39658.480000000003</v>
      </c>
      <c r="G571" s="62">
        <v>13000</v>
      </c>
      <c r="H571" s="50">
        <f t="shared" si="19"/>
        <v>32.779874569070721</v>
      </c>
      <c r="I571" s="51">
        <f t="shared" si="20"/>
        <v>32.779874569070721</v>
      </c>
    </row>
    <row r="572" spans="1:9" s="4" customFormat="1" ht="25.5" x14ac:dyDescent="0.2">
      <c r="A572" s="33"/>
      <c r="B572" s="52" t="s">
        <v>3</v>
      </c>
      <c r="C572" s="48" t="s">
        <v>644</v>
      </c>
      <c r="D572" s="49" t="s">
        <v>179</v>
      </c>
      <c r="E572" s="41">
        <v>39658.480000000003</v>
      </c>
      <c r="F572" s="61">
        <v>39658.480000000003</v>
      </c>
      <c r="G572" s="62">
        <v>13000</v>
      </c>
      <c r="H572" s="50">
        <f t="shared" si="19"/>
        <v>32.779874569070721</v>
      </c>
      <c r="I572" s="51">
        <f t="shared" si="20"/>
        <v>32.779874569070721</v>
      </c>
    </row>
    <row r="573" spans="1:9" s="4" customFormat="1" ht="25.5" x14ac:dyDescent="0.2">
      <c r="A573" s="33"/>
      <c r="B573" s="52" t="s">
        <v>2</v>
      </c>
      <c r="C573" s="48" t="s">
        <v>644</v>
      </c>
      <c r="D573" s="49" t="s">
        <v>180</v>
      </c>
      <c r="E573" s="41">
        <v>39658.480000000003</v>
      </c>
      <c r="F573" s="61">
        <v>39658.480000000003</v>
      </c>
      <c r="G573" s="62">
        <v>13000</v>
      </c>
      <c r="H573" s="50">
        <f t="shared" si="19"/>
        <v>32.779874569070721</v>
      </c>
      <c r="I573" s="51">
        <f t="shared" si="20"/>
        <v>32.779874569070721</v>
      </c>
    </row>
    <row r="574" spans="1:9" s="4" customFormat="1" x14ac:dyDescent="0.2">
      <c r="A574" s="33"/>
      <c r="B574" s="52" t="s">
        <v>253</v>
      </c>
      <c r="C574" s="48" t="s">
        <v>645</v>
      </c>
      <c r="D574" s="49"/>
      <c r="E574" s="41">
        <v>20000</v>
      </c>
      <c r="F574" s="61">
        <v>20000</v>
      </c>
      <c r="G574" s="62">
        <v>9750</v>
      </c>
      <c r="H574" s="50">
        <f t="shared" si="19"/>
        <v>48.75</v>
      </c>
      <c r="I574" s="51">
        <f t="shared" si="20"/>
        <v>48.75</v>
      </c>
    </row>
    <row r="575" spans="1:9" s="4" customFormat="1" x14ac:dyDescent="0.2">
      <c r="A575" s="33"/>
      <c r="B575" s="52" t="s">
        <v>18</v>
      </c>
      <c r="C575" s="48" t="s">
        <v>646</v>
      </c>
      <c r="D575" s="49"/>
      <c r="E575" s="41">
        <v>20000</v>
      </c>
      <c r="F575" s="61">
        <v>20000</v>
      </c>
      <c r="G575" s="62">
        <v>9750</v>
      </c>
      <c r="H575" s="50">
        <f t="shared" si="19"/>
        <v>48.75</v>
      </c>
      <c r="I575" s="51">
        <f t="shared" si="20"/>
        <v>48.75</v>
      </c>
    </row>
    <row r="576" spans="1:9" s="4" customFormat="1" ht="25.5" x14ac:dyDescent="0.2">
      <c r="A576" s="33"/>
      <c r="B576" s="52" t="s">
        <v>3</v>
      </c>
      <c r="C576" s="48" t="s">
        <v>646</v>
      </c>
      <c r="D576" s="49" t="s">
        <v>179</v>
      </c>
      <c r="E576" s="41">
        <v>20000</v>
      </c>
      <c r="F576" s="61">
        <v>20000</v>
      </c>
      <c r="G576" s="62">
        <v>9750</v>
      </c>
      <c r="H576" s="50">
        <f t="shared" si="19"/>
        <v>48.75</v>
      </c>
      <c r="I576" s="51">
        <f t="shared" si="20"/>
        <v>48.75</v>
      </c>
    </row>
    <row r="577" spans="1:9" s="4" customFormat="1" ht="25.5" x14ac:dyDescent="0.2">
      <c r="A577" s="33"/>
      <c r="B577" s="52" t="s">
        <v>2</v>
      </c>
      <c r="C577" s="48" t="s">
        <v>646</v>
      </c>
      <c r="D577" s="49" t="s">
        <v>180</v>
      </c>
      <c r="E577" s="41">
        <v>20000</v>
      </c>
      <c r="F577" s="61">
        <v>20000</v>
      </c>
      <c r="G577" s="62">
        <v>9750</v>
      </c>
      <c r="H577" s="50">
        <f t="shared" si="19"/>
        <v>48.75</v>
      </c>
      <c r="I577" s="51">
        <f t="shared" si="20"/>
        <v>48.75</v>
      </c>
    </row>
    <row r="578" spans="1:9" s="4" customFormat="1" ht="25.5" x14ac:dyDescent="0.2">
      <c r="A578" s="33"/>
      <c r="B578" s="52" t="s">
        <v>70</v>
      </c>
      <c r="C578" s="48" t="s">
        <v>647</v>
      </c>
      <c r="D578" s="49"/>
      <c r="E578" s="41">
        <v>245000</v>
      </c>
      <c r="F578" s="61">
        <v>245000</v>
      </c>
      <c r="G578" s="62">
        <v>17500</v>
      </c>
      <c r="H578" s="50">
        <f t="shared" si="19"/>
        <v>7.1428571428571423</v>
      </c>
      <c r="I578" s="51">
        <f t="shared" si="20"/>
        <v>7.1428571428571423</v>
      </c>
    </row>
    <row r="579" spans="1:9" s="4" customFormat="1" ht="25.5" x14ac:dyDescent="0.2">
      <c r="A579" s="33"/>
      <c r="B579" s="52" t="s">
        <v>69</v>
      </c>
      <c r="C579" s="48" t="s">
        <v>648</v>
      </c>
      <c r="D579" s="49"/>
      <c r="E579" s="41">
        <v>245000</v>
      </c>
      <c r="F579" s="61">
        <v>245000</v>
      </c>
      <c r="G579" s="62">
        <v>17500</v>
      </c>
      <c r="H579" s="50">
        <f t="shared" si="19"/>
        <v>7.1428571428571423</v>
      </c>
      <c r="I579" s="51">
        <f t="shared" si="20"/>
        <v>7.1428571428571423</v>
      </c>
    </row>
    <row r="580" spans="1:9" s="4" customFormat="1" x14ac:dyDescent="0.2">
      <c r="A580" s="33"/>
      <c r="B580" s="52" t="s">
        <v>18</v>
      </c>
      <c r="C580" s="48" t="s">
        <v>649</v>
      </c>
      <c r="D580" s="49"/>
      <c r="E580" s="41">
        <v>245000</v>
      </c>
      <c r="F580" s="61">
        <v>245000</v>
      </c>
      <c r="G580" s="62">
        <v>17500</v>
      </c>
      <c r="H580" s="50">
        <f t="shared" si="19"/>
        <v>7.1428571428571423</v>
      </c>
      <c r="I580" s="51">
        <f t="shared" si="20"/>
        <v>7.1428571428571423</v>
      </c>
    </row>
    <row r="581" spans="1:9" s="4" customFormat="1" ht="25.5" x14ac:dyDescent="0.2">
      <c r="A581" s="33"/>
      <c r="B581" s="52" t="s">
        <v>3</v>
      </c>
      <c r="C581" s="48" t="s">
        <v>649</v>
      </c>
      <c r="D581" s="49" t="s">
        <v>179</v>
      </c>
      <c r="E581" s="41">
        <v>245000</v>
      </c>
      <c r="F581" s="61">
        <v>245000</v>
      </c>
      <c r="G581" s="62">
        <v>17500</v>
      </c>
      <c r="H581" s="50">
        <f t="shared" si="19"/>
        <v>7.1428571428571423</v>
      </c>
      <c r="I581" s="51">
        <f t="shared" si="20"/>
        <v>7.1428571428571423</v>
      </c>
    </row>
    <row r="582" spans="1:9" s="4" customFormat="1" ht="25.5" x14ac:dyDescent="0.2">
      <c r="A582" s="33"/>
      <c r="B582" s="52" t="s">
        <v>2</v>
      </c>
      <c r="C582" s="48" t="s">
        <v>649</v>
      </c>
      <c r="D582" s="49" t="s">
        <v>180</v>
      </c>
      <c r="E582" s="41">
        <v>245000</v>
      </c>
      <c r="F582" s="61">
        <v>245000</v>
      </c>
      <c r="G582" s="62">
        <v>17500</v>
      </c>
      <c r="H582" s="50">
        <f t="shared" si="19"/>
        <v>7.1428571428571423</v>
      </c>
      <c r="I582" s="51">
        <f t="shared" si="20"/>
        <v>7.1428571428571423</v>
      </c>
    </row>
    <row r="583" spans="1:9" s="4" customFormat="1" ht="38.25" x14ac:dyDescent="0.2">
      <c r="A583" s="33"/>
      <c r="B583" s="47" t="s">
        <v>254</v>
      </c>
      <c r="C583" s="48" t="s">
        <v>650</v>
      </c>
      <c r="D583" s="49"/>
      <c r="E583" s="41">
        <v>5224400</v>
      </c>
      <c r="F583" s="61">
        <v>5224400</v>
      </c>
      <c r="G583" s="62">
        <v>3636800</v>
      </c>
      <c r="H583" s="50">
        <f t="shared" si="19"/>
        <v>69.611821453181221</v>
      </c>
      <c r="I583" s="51">
        <f t="shared" si="20"/>
        <v>69.611821453181221</v>
      </c>
    </row>
    <row r="584" spans="1:9" s="4" customFormat="1" ht="76.5" x14ac:dyDescent="0.2">
      <c r="A584" s="33"/>
      <c r="B584" s="52" t="s">
        <v>255</v>
      </c>
      <c r="C584" s="48" t="s">
        <v>651</v>
      </c>
      <c r="D584" s="49"/>
      <c r="E584" s="41">
        <v>1454200</v>
      </c>
      <c r="F584" s="61">
        <v>1454200</v>
      </c>
      <c r="G584" s="62">
        <v>0</v>
      </c>
      <c r="H584" s="50">
        <f t="shared" si="19"/>
        <v>0</v>
      </c>
      <c r="I584" s="51">
        <f t="shared" si="20"/>
        <v>0</v>
      </c>
    </row>
    <row r="585" spans="1:9" s="4" customFormat="1" ht="76.5" x14ac:dyDescent="0.2">
      <c r="A585" s="33"/>
      <c r="B585" s="52" t="s">
        <v>256</v>
      </c>
      <c r="C585" s="48" t="s">
        <v>652</v>
      </c>
      <c r="D585" s="49"/>
      <c r="E585" s="41">
        <v>16700</v>
      </c>
      <c r="F585" s="61">
        <v>16700</v>
      </c>
      <c r="G585" s="62">
        <v>0</v>
      </c>
      <c r="H585" s="50">
        <f t="shared" si="19"/>
        <v>0</v>
      </c>
      <c r="I585" s="51">
        <f t="shared" si="20"/>
        <v>0</v>
      </c>
    </row>
    <row r="586" spans="1:9" s="4" customFormat="1" ht="51" x14ac:dyDescent="0.2">
      <c r="A586" s="33"/>
      <c r="B586" s="52" t="s">
        <v>375</v>
      </c>
      <c r="C586" s="48" t="s">
        <v>653</v>
      </c>
      <c r="D586" s="49"/>
      <c r="E586" s="41">
        <v>6700</v>
      </c>
      <c r="F586" s="61">
        <v>6700</v>
      </c>
      <c r="G586" s="62">
        <v>0</v>
      </c>
      <c r="H586" s="50">
        <f t="shared" si="19"/>
        <v>0</v>
      </c>
      <c r="I586" s="51">
        <f t="shared" si="20"/>
        <v>0</v>
      </c>
    </row>
    <row r="587" spans="1:9" s="4" customFormat="1" ht="25.5" x14ac:dyDescent="0.2">
      <c r="A587" s="33"/>
      <c r="B587" s="52" t="s">
        <v>3</v>
      </c>
      <c r="C587" s="48" t="s">
        <v>653</v>
      </c>
      <c r="D587" s="49" t="s">
        <v>179</v>
      </c>
      <c r="E587" s="41">
        <v>6700</v>
      </c>
      <c r="F587" s="61">
        <v>6700</v>
      </c>
      <c r="G587" s="62">
        <v>0</v>
      </c>
      <c r="H587" s="50">
        <f t="shared" si="19"/>
        <v>0</v>
      </c>
      <c r="I587" s="51">
        <f t="shared" si="20"/>
        <v>0</v>
      </c>
    </row>
    <row r="588" spans="1:9" s="4" customFormat="1" ht="25.5" x14ac:dyDescent="0.2">
      <c r="A588" s="33"/>
      <c r="B588" s="52" t="s">
        <v>2</v>
      </c>
      <c r="C588" s="48" t="s">
        <v>653</v>
      </c>
      <c r="D588" s="49" t="s">
        <v>180</v>
      </c>
      <c r="E588" s="41">
        <v>6700</v>
      </c>
      <c r="F588" s="61">
        <v>6700</v>
      </c>
      <c r="G588" s="62">
        <v>0</v>
      </c>
      <c r="H588" s="50">
        <f t="shared" si="19"/>
        <v>0</v>
      </c>
      <c r="I588" s="51">
        <f t="shared" si="20"/>
        <v>0</v>
      </c>
    </row>
    <row r="589" spans="1:9" s="4" customFormat="1" ht="51" x14ac:dyDescent="0.2">
      <c r="A589" s="33"/>
      <c r="B589" s="52" t="s">
        <v>376</v>
      </c>
      <c r="C589" s="48" t="s">
        <v>654</v>
      </c>
      <c r="D589" s="49"/>
      <c r="E589" s="41">
        <v>10000</v>
      </c>
      <c r="F589" s="61">
        <v>10000</v>
      </c>
      <c r="G589" s="62">
        <v>0</v>
      </c>
      <c r="H589" s="50">
        <f t="shared" si="19"/>
        <v>0</v>
      </c>
      <c r="I589" s="51">
        <f t="shared" si="20"/>
        <v>0</v>
      </c>
    </row>
    <row r="590" spans="1:9" s="4" customFormat="1" ht="25.5" x14ac:dyDescent="0.2">
      <c r="A590" s="33"/>
      <c r="B590" s="52" t="s">
        <v>3</v>
      </c>
      <c r="C590" s="48" t="s">
        <v>654</v>
      </c>
      <c r="D590" s="49" t="s">
        <v>179</v>
      </c>
      <c r="E590" s="41">
        <v>10000</v>
      </c>
      <c r="F590" s="61">
        <v>10000</v>
      </c>
      <c r="G590" s="62">
        <v>0</v>
      </c>
      <c r="H590" s="50">
        <f t="shared" si="19"/>
        <v>0</v>
      </c>
      <c r="I590" s="51">
        <f t="shared" si="20"/>
        <v>0</v>
      </c>
    </row>
    <row r="591" spans="1:9" s="4" customFormat="1" ht="25.5" x14ac:dyDescent="0.2">
      <c r="A591" s="33"/>
      <c r="B591" s="52" t="s">
        <v>2</v>
      </c>
      <c r="C591" s="48" t="s">
        <v>654</v>
      </c>
      <c r="D591" s="49" t="s">
        <v>180</v>
      </c>
      <c r="E591" s="41">
        <v>10000</v>
      </c>
      <c r="F591" s="61">
        <v>10000</v>
      </c>
      <c r="G591" s="62">
        <v>0</v>
      </c>
      <c r="H591" s="50">
        <f t="shared" si="19"/>
        <v>0</v>
      </c>
      <c r="I591" s="51">
        <f t="shared" si="20"/>
        <v>0</v>
      </c>
    </row>
    <row r="592" spans="1:9" s="4" customFormat="1" ht="63.75" x14ac:dyDescent="0.2">
      <c r="A592" s="33"/>
      <c r="B592" s="52" t="s">
        <v>257</v>
      </c>
      <c r="C592" s="48" t="s">
        <v>655</v>
      </c>
      <c r="D592" s="49"/>
      <c r="E592" s="41">
        <v>1354100</v>
      </c>
      <c r="F592" s="61">
        <v>1354100</v>
      </c>
      <c r="G592" s="62">
        <v>0</v>
      </c>
      <c r="H592" s="50">
        <f t="shared" si="19"/>
        <v>0</v>
      </c>
      <c r="I592" s="51">
        <f t="shared" si="20"/>
        <v>0</v>
      </c>
    </row>
    <row r="593" spans="1:9" s="4" customFormat="1" ht="51" x14ac:dyDescent="0.2">
      <c r="A593" s="33"/>
      <c r="B593" s="52" t="s">
        <v>375</v>
      </c>
      <c r="C593" s="48" t="s">
        <v>656</v>
      </c>
      <c r="D593" s="49"/>
      <c r="E593" s="41">
        <v>13300</v>
      </c>
      <c r="F593" s="61">
        <v>13300</v>
      </c>
      <c r="G593" s="62">
        <v>0</v>
      </c>
      <c r="H593" s="50">
        <f t="shared" si="19"/>
        <v>0</v>
      </c>
      <c r="I593" s="51">
        <f t="shared" si="20"/>
        <v>0</v>
      </c>
    </row>
    <row r="594" spans="1:9" s="4" customFormat="1" ht="25.5" x14ac:dyDescent="0.2">
      <c r="A594" s="33"/>
      <c r="B594" s="52" t="s">
        <v>3</v>
      </c>
      <c r="C594" s="48" t="s">
        <v>656</v>
      </c>
      <c r="D594" s="49" t="s">
        <v>179</v>
      </c>
      <c r="E594" s="41">
        <v>13300</v>
      </c>
      <c r="F594" s="61">
        <v>13300</v>
      </c>
      <c r="G594" s="62">
        <v>0</v>
      </c>
      <c r="H594" s="50">
        <f t="shared" si="19"/>
        <v>0</v>
      </c>
      <c r="I594" s="51">
        <f t="shared" si="20"/>
        <v>0</v>
      </c>
    </row>
    <row r="595" spans="1:9" s="4" customFormat="1" ht="25.5" x14ac:dyDescent="0.2">
      <c r="A595" s="33"/>
      <c r="B595" s="52" t="s">
        <v>2</v>
      </c>
      <c r="C595" s="48" t="s">
        <v>656</v>
      </c>
      <c r="D595" s="49" t="s">
        <v>180</v>
      </c>
      <c r="E595" s="41">
        <v>13300</v>
      </c>
      <c r="F595" s="61">
        <v>13300</v>
      </c>
      <c r="G595" s="62">
        <v>0</v>
      </c>
      <c r="H595" s="50">
        <f t="shared" si="19"/>
        <v>0</v>
      </c>
      <c r="I595" s="51">
        <f t="shared" si="20"/>
        <v>0</v>
      </c>
    </row>
    <row r="596" spans="1:9" s="4" customFormat="1" x14ac:dyDescent="0.2">
      <c r="A596" s="33"/>
      <c r="B596" s="52" t="s">
        <v>18</v>
      </c>
      <c r="C596" s="48" t="s">
        <v>657</v>
      </c>
      <c r="D596" s="49"/>
      <c r="E596" s="41">
        <v>1320800</v>
      </c>
      <c r="F596" s="61">
        <v>1320800</v>
      </c>
      <c r="G596" s="62">
        <v>0</v>
      </c>
      <c r="H596" s="50">
        <f t="shared" si="19"/>
        <v>0</v>
      </c>
      <c r="I596" s="51">
        <f t="shared" si="20"/>
        <v>0</v>
      </c>
    </row>
    <row r="597" spans="1:9" s="4" customFormat="1" ht="25.5" x14ac:dyDescent="0.2">
      <c r="A597" s="33"/>
      <c r="B597" s="52" t="s">
        <v>29</v>
      </c>
      <c r="C597" s="48" t="s">
        <v>657</v>
      </c>
      <c r="D597" s="49" t="s">
        <v>171</v>
      </c>
      <c r="E597" s="41">
        <v>1320800</v>
      </c>
      <c r="F597" s="61">
        <v>1320800</v>
      </c>
      <c r="G597" s="62">
        <v>0</v>
      </c>
      <c r="H597" s="50">
        <f t="shared" si="19"/>
        <v>0</v>
      </c>
      <c r="I597" s="51">
        <f t="shared" si="20"/>
        <v>0</v>
      </c>
    </row>
    <row r="598" spans="1:9" s="4" customFormat="1" x14ac:dyDescent="0.2">
      <c r="A598" s="33"/>
      <c r="B598" s="52" t="s">
        <v>28</v>
      </c>
      <c r="C598" s="48" t="s">
        <v>657</v>
      </c>
      <c r="D598" s="49" t="s">
        <v>173</v>
      </c>
      <c r="E598" s="41">
        <v>1320800</v>
      </c>
      <c r="F598" s="61">
        <v>1320800</v>
      </c>
      <c r="G598" s="62">
        <v>0</v>
      </c>
      <c r="H598" s="50">
        <f t="shared" si="19"/>
        <v>0</v>
      </c>
      <c r="I598" s="51">
        <f t="shared" si="20"/>
        <v>0</v>
      </c>
    </row>
    <row r="599" spans="1:9" s="4" customFormat="1" ht="51" x14ac:dyDescent="0.2">
      <c r="A599" s="33"/>
      <c r="B599" s="52" t="s">
        <v>376</v>
      </c>
      <c r="C599" s="48" t="s">
        <v>658</v>
      </c>
      <c r="D599" s="49"/>
      <c r="E599" s="41">
        <v>20000</v>
      </c>
      <c r="F599" s="61">
        <v>20000</v>
      </c>
      <c r="G599" s="62">
        <v>0</v>
      </c>
      <c r="H599" s="50">
        <f t="shared" si="19"/>
        <v>0</v>
      </c>
      <c r="I599" s="51">
        <f t="shared" si="20"/>
        <v>0</v>
      </c>
    </row>
    <row r="600" spans="1:9" s="4" customFormat="1" ht="25.5" x14ac:dyDescent="0.2">
      <c r="A600" s="33"/>
      <c r="B600" s="52" t="s">
        <v>3</v>
      </c>
      <c r="C600" s="48" t="s">
        <v>658</v>
      </c>
      <c r="D600" s="49" t="s">
        <v>179</v>
      </c>
      <c r="E600" s="41">
        <v>20000</v>
      </c>
      <c r="F600" s="61">
        <v>20000</v>
      </c>
      <c r="G600" s="62">
        <v>0</v>
      </c>
      <c r="H600" s="50">
        <f t="shared" si="19"/>
        <v>0</v>
      </c>
      <c r="I600" s="51">
        <f t="shared" si="20"/>
        <v>0</v>
      </c>
    </row>
    <row r="601" spans="1:9" s="4" customFormat="1" ht="25.5" x14ac:dyDescent="0.2">
      <c r="A601" s="33"/>
      <c r="B601" s="52" t="s">
        <v>2</v>
      </c>
      <c r="C601" s="48" t="s">
        <v>658</v>
      </c>
      <c r="D601" s="49" t="s">
        <v>180</v>
      </c>
      <c r="E601" s="41">
        <v>20000</v>
      </c>
      <c r="F601" s="61">
        <v>20000</v>
      </c>
      <c r="G601" s="62">
        <v>0</v>
      </c>
      <c r="H601" s="50">
        <f t="shared" si="19"/>
        <v>0</v>
      </c>
      <c r="I601" s="51">
        <f t="shared" si="20"/>
        <v>0</v>
      </c>
    </row>
    <row r="602" spans="1:9" s="4" customFormat="1" ht="51" x14ac:dyDescent="0.2">
      <c r="A602" s="33"/>
      <c r="B602" s="52" t="s">
        <v>258</v>
      </c>
      <c r="C602" s="48" t="s">
        <v>659</v>
      </c>
      <c r="D602" s="49"/>
      <c r="E602" s="41">
        <v>16700</v>
      </c>
      <c r="F602" s="61">
        <v>16700</v>
      </c>
      <c r="G602" s="62">
        <v>0</v>
      </c>
      <c r="H602" s="50">
        <f t="shared" si="19"/>
        <v>0</v>
      </c>
      <c r="I602" s="51">
        <f t="shared" si="20"/>
        <v>0</v>
      </c>
    </row>
    <row r="603" spans="1:9" s="4" customFormat="1" ht="51" x14ac:dyDescent="0.2">
      <c r="A603" s="33"/>
      <c r="B603" s="52" t="s">
        <v>375</v>
      </c>
      <c r="C603" s="48" t="s">
        <v>660</v>
      </c>
      <c r="D603" s="49"/>
      <c r="E603" s="41">
        <v>6700</v>
      </c>
      <c r="F603" s="61">
        <v>6700</v>
      </c>
      <c r="G603" s="62">
        <v>0</v>
      </c>
      <c r="H603" s="50">
        <f t="shared" si="19"/>
        <v>0</v>
      </c>
      <c r="I603" s="51">
        <f t="shared" si="20"/>
        <v>0</v>
      </c>
    </row>
    <row r="604" spans="1:9" s="4" customFormat="1" ht="25.5" x14ac:dyDescent="0.2">
      <c r="A604" s="33"/>
      <c r="B604" s="52" t="s">
        <v>3</v>
      </c>
      <c r="C604" s="48" t="s">
        <v>660</v>
      </c>
      <c r="D604" s="49" t="s">
        <v>179</v>
      </c>
      <c r="E604" s="41">
        <v>6700</v>
      </c>
      <c r="F604" s="61">
        <v>6700</v>
      </c>
      <c r="G604" s="62">
        <v>0</v>
      </c>
      <c r="H604" s="50">
        <f t="shared" si="19"/>
        <v>0</v>
      </c>
      <c r="I604" s="51">
        <f t="shared" si="20"/>
        <v>0</v>
      </c>
    </row>
    <row r="605" spans="1:9" s="4" customFormat="1" ht="25.5" x14ac:dyDescent="0.2">
      <c r="A605" s="33"/>
      <c r="B605" s="52" t="s">
        <v>2</v>
      </c>
      <c r="C605" s="48" t="s">
        <v>660</v>
      </c>
      <c r="D605" s="49" t="s">
        <v>180</v>
      </c>
      <c r="E605" s="41">
        <v>6700</v>
      </c>
      <c r="F605" s="61">
        <v>6700</v>
      </c>
      <c r="G605" s="62">
        <v>0</v>
      </c>
      <c r="H605" s="50">
        <f t="shared" si="19"/>
        <v>0</v>
      </c>
      <c r="I605" s="51">
        <f t="shared" si="20"/>
        <v>0</v>
      </c>
    </row>
    <row r="606" spans="1:9" s="4" customFormat="1" ht="51" x14ac:dyDescent="0.2">
      <c r="A606" s="33"/>
      <c r="B606" s="52" t="s">
        <v>376</v>
      </c>
      <c r="C606" s="48" t="s">
        <v>661</v>
      </c>
      <c r="D606" s="49"/>
      <c r="E606" s="41">
        <v>10000</v>
      </c>
      <c r="F606" s="61">
        <v>10000</v>
      </c>
      <c r="G606" s="62">
        <v>0</v>
      </c>
      <c r="H606" s="50">
        <f t="shared" si="19"/>
        <v>0</v>
      </c>
      <c r="I606" s="51">
        <f t="shared" si="20"/>
        <v>0</v>
      </c>
    </row>
    <row r="607" spans="1:9" s="4" customFormat="1" ht="25.5" x14ac:dyDescent="0.2">
      <c r="A607" s="33"/>
      <c r="B607" s="52" t="s">
        <v>3</v>
      </c>
      <c r="C607" s="48" t="s">
        <v>661</v>
      </c>
      <c r="D607" s="49" t="s">
        <v>179</v>
      </c>
      <c r="E607" s="41">
        <v>10000</v>
      </c>
      <c r="F607" s="61">
        <v>10000</v>
      </c>
      <c r="G607" s="62">
        <v>0</v>
      </c>
      <c r="H607" s="50">
        <f t="shared" si="19"/>
        <v>0</v>
      </c>
      <c r="I607" s="51">
        <f t="shared" si="20"/>
        <v>0</v>
      </c>
    </row>
    <row r="608" spans="1:9" s="4" customFormat="1" ht="25.5" x14ac:dyDescent="0.2">
      <c r="A608" s="33"/>
      <c r="B608" s="52" t="s">
        <v>2</v>
      </c>
      <c r="C608" s="48" t="s">
        <v>661</v>
      </c>
      <c r="D608" s="49" t="s">
        <v>180</v>
      </c>
      <c r="E608" s="41">
        <v>10000</v>
      </c>
      <c r="F608" s="61">
        <v>10000</v>
      </c>
      <c r="G608" s="62">
        <v>0</v>
      </c>
      <c r="H608" s="50">
        <f t="shared" si="19"/>
        <v>0</v>
      </c>
      <c r="I608" s="51">
        <f t="shared" si="20"/>
        <v>0</v>
      </c>
    </row>
    <row r="609" spans="1:9" s="4" customFormat="1" ht="51" x14ac:dyDescent="0.2">
      <c r="A609" s="33"/>
      <c r="B609" s="52" t="s">
        <v>259</v>
      </c>
      <c r="C609" s="48" t="s">
        <v>662</v>
      </c>
      <c r="D609" s="49"/>
      <c r="E609" s="41">
        <v>66700</v>
      </c>
      <c r="F609" s="61">
        <v>66700</v>
      </c>
      <c r="G609" s="62">
        <v>0</v>
      </c>
      <c r="H609" s="50">
        <f t="shared" si="19"/>
        <v>0</v>
      </c>
      <c r="I609" s="51">
        <f t="shared" si="20"/>
        <v>0</v>
      </c>
    </row>
    <row r="610" spans="1:9" s="4" customFormat="1" ht="51" x14ac:dyDescent="0.2">
      <c r="A610" s="33"/>
      <c r="B610" s="52" t="s">
        <v>375</v>
      </c>
      <c r="C610" s="48" t="s">
        <v>663</v>
      </c>
      <c r="D610" s="49"/>
      <c r="E610" s="41">
        <v>26700</v>
      </c>
      <c r="F610" s="61">
        <v>26700</v>
      </c>
      <c r="G610" s="62">
        <v>0</v>
      </c>
      <c r="H610" s="50">
        <f t="shared" si="19"/>
        <v>0</v>
      </c>
      <c r="I610" s="51">
        <f t="shared" si="20"/>
        <v>0</v>
      </c>
    </row>
    <row r="611" spans="1:9" s="4" customFormat="1" ht="25.5" x14ac:dyDescent="0.2">
      <c r="A611" s="33"/>
      <c r="B611" s="52" t="s">
        <v>3</v>
      </c>
      <c r="C611" s="48" t="s">
        <v>663</v>
      </c>
      <c r="D611" s="49" t="s">
        <v>179</v>
      </c>
      <c r="E611" s="41">
        <v>26700</v>
      </c>
      <c r="F611" s="61">
        <v>26700</v>
      </c>
      <c r="G611" s="62">
        <v>0</v>
      </c>
      <c r="H611" s="50">
        <f t="shared" si="19"/>
        <v>0</v>
      </c>
      <c r="I611" s="51">
        <f t="shared" si="20"/>
        <v>0</v>
      </c>
    </row>
    <row r="612" spans="1:9" s="4" customFormat="1" ht="25.5" x14ac:dyDescent="0.2">
      <c r="A612" s="33"/>
      <c r="B612" s="52" t="s">
        <v>2</v>
      </c>
      <c r="C612" s="48" t="s">
        <v>663</v>
      </c>
      <c r="D612" s="49" t="s">
        <v>180</v>
      </c>
      <c r="E612" s="41">
        <v>26700</v>
      </c>
      <c r="F612" s="61">
        <v>26700</v>
      </c>
      <c r="G612" s="62">
        <v>0</v>
      </c>
      <c r="H612" s="50">
        <f t="shared" ref="H612:H675" si="21">G612/E612*100</f>
        <v>0</v>
      </c>
      <c r="I612" s="51">
        <f t="shared" ref="I612:I675" si="22">G612/F612*100</f>
        <v>0</v>
      </c>
    </row>
    <row r="613" spans="1:9" s="4" customFormat="1" ht="51" x14ac:dyDescent="0.2">
      <c r="A613" s="33"/>
      <c r="B613" s="52" t="s">
        <v>376</v>
      </c>
      <c r="C613" s="48" t="s">
        <v>664</v>
      </c>
      <c r="D613" s="49"/>
      <c r="E613" s="41">
        <v>40000</v>
      </c>
      <c r="F613" s="61">
        <v>40000</v>
      </c>
      <c r="G613" s="62">
        <v>0</v>
      </c>
      <c r="H613" s="50">
        <f t="shared" si="21"/>
        <v>0</v>
      </c>
      <c r="I613" s="51">
        <f t="shared" si="22"/>
        <v>0</v>
      </c>
    </row>
    <row r="614" spans="1:9" s="4" customFormat="1" ht="25.5" x14ac:dyDescent="0.2">
      <c r="A614" s="33"/>
      <c r="B614" s="52" t="s">
        <v>3</v>
      </c>
      <c r="C614" s="48" t="s">
        <v>664</v>
      </c>
      <c r="D614" s="49" t="s">
        <v>179</v>
      </c>
      <c r="E614" s="41">
        <v>40000</v>
      </c>
      <c r="F614" s="61">
        <v>40000</v>
      </c>
      <c r="G614" s="62">
        <v>0</v>
      </c>
      <c r="H614" s="50">
        <f t="shared" si="21"/>
        <v>0</v>
      </c>
      <c r="I614" s="51">
        <f t="shared" si="22"/>
        <v>0</v>
      </c>
    </row>
    <row r="615" spans="1:9" s="4" customFormat="1" ht="25.5" x14ac:dyDescent="0.2">
      <c r="A615" s="33"/>
      <c r="B615" s="52" t="s">
        <v>2</v>
      </c>
      <c r="C615" s="48" t="s">
        <v>664</v>
      </c>
      <c r="D615" s="49" t="s">
        <v>180</v>
      </c>
      <c r="E615" s="41">
        <v>40000</v>
      </c>
      <c r="F615" s="61">
        <v>40000</v>
      </c>
      <c r="G615" s="62">
        <v>0</v>
      </c>
      <c r="H615" s="50">
        <f t="shared" si="21"/>
        <v>0</v>
      </c>
      <c r="I615" s="51">
        <f t="shared" si="22"/>
        <v>0</v>
      </c>
    </row>
    <row r="616" spans="1:9" s="4" customFormat="1" ht="38.25" x14ac:dyDescent="0.2">
      <c r="A616" s="33"/>
      <c r="B616" s="52" t="s">
        <v>260</v>
      </c>
      <c r="C616" s="48" t="s">
        <v>665</v>
      </c>
      <c r="D616" s="49"/>
      <c r="E616" s="41">
        <v>133400</v>
      </c>
      <c r="F616" s="61">
        <v>133400</v>
      </c>
      <c r="G616" s="62">
        <v>0</v>
      </c>
      <c r="H616" s="50">
        <f t="shared" si="21"/>
        <v>0</v>
      </c>
      <c r="I616" s="51">
        <f t="shared" si="22"/>
        <v>0</v>
      </c>
    </row>
    <row r="617" spans="1:9" s="4" customFormat="1" ht="76.5" x14ac:dyDescent="0.2">
      <c r="A617" s="33"/>
      <c r="B617" s="52" t="s">
        <v>377</v>
      </c>
      <c r="C617" s="48" t="s">
        <v>666</v>
      </c>
      <c r="D617" s="49"/>
      <c r="E617" s="41">
        <v>66700</v>
      </c>
      <c r="F617" s="61">
        <v>66700</v>
      </c>
      <c r="G617" s="62">
        <v>0</v>
      </c>
      <c r="H617" s="50">
        <f t="shared" si="21"/>
        <v>0</v>
      </c>
      <c r="I617" s="51">
        <f t="shared" si="22"/>
        <v>0</v>
      </c>
    </row>
    <row r="618" spans="1:9" s="4" customFormat="1" ht="51" x14ac:dyDescent="0.2">
      <c r="A618" s="33"/>
      <c r="B618" s="52" t="s">
        <v>375</v>
      </c>
      <c r="C618" s="48" t="s">
        <v>667</v>
      </c>
      <c r="D618" s="49"/>
      <c r="E618" s="41">
        <v>26700</v>
      </c>
      <c r="F618" s="61">
        <v>26700</v>
      </c>
      <c r="G618" s="62">
        <v>0</v>
      </c>
      <c r="H618" s="50">
        <f t="shared" si="21"/>
        <v>0</v>
      </c>
      <c r="I618" s="51">
        <f t="shared" si="22"/>
        <v>0</v>
      </c>
    </row>
    <row r="619" spans="1:9" s="4" customFormat="1" ht="25.5" x14ac:dyDescent="0.2">
      <c r="A619" s="33"/>
      <c r="B619" s="52" t="s">
        <v>3</v>
      </c>
      <c r="C619" s="48" t="s">
        <v>667</v>
      </c>
      <c r="D619" s="49" t="s">
        <v>179</v>
      </c>
      <c r="E619" s="41">
        <v>26700</v>
      </c>
      <c r="F619" s="61">
        <v>26700</v>
      </c>
      <c r="G619" s="62">
        <v>0</v>
      </c>
      <c r="H619" s="50">
        <f t="shared" si="21"/>
        <v>0</v>
      </c>
      <c r="I619" s="51">
        <f t="shared" si="22"/>
        <v>0</v>
      </c>
    </row>
    <row r="620" spans="1:9" s="4" customFormat="1" ht="25.5" x14ac:dyDescent="0.2">
      <c r="A620" s="33"/>
      <c r="B620" s="52" t="s">
        <v>2</v>
      </c>
      <c r="C620" s="48" t="s">
        <v>667</v>
      </c>
      <c r="D620" s="49" t="s">
        <v>180</v>
      </c>
      <c r="E620" s="41">
        <v>26700</v>
      </c>
      <c r="F620" s="61">
        <v>26700</v>
      </c>
      <c r="G620" s="62">
        <v>0</v>
      </c>
      <c r="H620" s="50">
        <f t="shared" si="21"/>
        <v>0</v>
      </c>
      <c r="I620" s="51">
        <f t="shared" si="22"/>
        <v>0</v>
      </c>
    </row>
    <row r="621" spans="1:9" s="4" customFormat="1" ht="51" x14ac:dyDescent="0.2">
      <c r="A621" s="33"/>
      <c r="B621" s="52" t="s">
        <v>376</v>
      </c>
      <c r="C621" s="48" t="s">
        <v>668</v>
      </c>
      <c r="D621" s="49"/>
      <c r="E621" s="41">
        <v>40000</v>
      </c>
      <c r="F621" s="61">
        <v>40000</v>
      </c>
      <c r="G621" s="62">
        <v>0</v>
      </c>
      <c r="H621" s="50">
        <f t="shared" si="21"/>
        <v>0</v>
      </c>
      <c r="I621" s="51">
        <f t="shared" si="22"/>
        <v>0</v>
      </c>
    </row>
    <row r="622" spans="1:9" s="4" customFormat="1" ht="25.5" x14ac:dyDescent="0.2">
      <c r="A622" s="33"/>
      <c r="B622" s="52" t="s">
        <v>3</v>
      </c>
      <c r="C622" s="48" t="s">
        <v>668</v>
      </c>
      <c r="D622" s="49" t="s">
        <v>179</v>
      </c>
      <c r="E622" s="41">
        <v>40000</v>
      </c>
      <c r="F622" s="61">
        <v>40000</v>
      </c>
      <c r="G622" s="62">
        <v>0</v>
      </c>
      <c r="H622" s="50">
        <f t="shared" si="21"/>
        <v>0</v>
      </c>
      <c r="I622" s="51">
        <f t="shared" si="22"/>
        <v>0</v>
      </c>
    </row>
    <row r="623" spans="1:9" s="4" customFormat="1" ht="25.5" x14ac:dyDescent="0.2">
      <c r="A623" s="33"/>
      <c r="B623" s="52" t="s">
        <v>2</v>
      </c>
      <c r="C623" s="48" t="s">
        <v>668</v>
      </c>
      <c r="D623" s="49" t="s">
        <v>180</v>
      </c>
      <c r="E623" s="41">
        <v>40000</v>
      </c>
      <c r="F623" s="61">
        <v>40000</v>
      </c>
      <c r="G623" s="62">
        <v>0</v>
      </c>
      <c r="H623" s="50">
        <f t="shared" si="21"/>
        <v>0</v>
      </c>
      <c r="I623" s="51">
        <f t="shared" si="22"/>
        <v>0</v>
      </c>
    </row>
    <row r="624" spans="1:9" s="4" customFormat="1" ht="63.75" x14ac:dyDescent="0.2">
      <c r="A624" s="33"/>
      <c r="B624" s="52" t="s">
        <v>261</v>
      </c>
      <c r="C624" s="48" t="s">
        <v>669</v>
      </c>
      <c r="D624" s="49"/>
      <c r="E624" s="41">
        <v>66700</v>
      </c>
      <c r="F624" s="61">
        <v>66700</v>
      </c>
      <c r="G624" s="62">
        <v>0</v>
      </c>
      <c r="H624" s="50">
        <f t="shared" si="21"/>
        <v>0</v>
      </c>
      <c r="I624" s="51">
        <f t="shared" si="22"/>
        <v>0</v>
      </c>
    </row>
    <row r="625" spans="1:9" s="4" customFormat="1" ht="51" x14ac:dyDescent="0.2">
      <c r="A625" s="33"/>
      <c r="B625" s="52" t="s">
        <v>375</v>
      </c>
      <c r="C625" s="48" t="s">
        <v>670</v>
      </c>
      <c r="D625" s="49"/>
      <c r="E625" s="41">
        <v>26600</v>
      </c>
      <c r="F625" s="61">
        <v>26600</v>
      </c>
      <c r="G625" s="62">
        <v>0</v>
      </c>
      <c r="H625" s="50">
        <f t="shared" si="21"/>
        <v>0</v>
      </c>
      <c r="I625" s="51">
        <f t="shared" si="22"/>
        <v>0</v>
      </c>
    </row>
    <row r="626" spans="1:9" s="4" customFormat="1" ht="25.5" x14ac:dyDescent="0.2">
      <c r="A626" s="33"/>
      <c r="B626" s="52" t="s">
        <v>3</v>
      </c>
      <c r="C626" s="48" t="s">
        <v>670</v>
      </c>
      <c r="D626" s="49" t="s">
        <v>179</v>
      </c>
      <c r="E626" s="41">
        <v>26600</v>
      </c>
      <c r="F626" s="61">
        <v>26600</v>
      </c>
      <c r="G626" s="62">
        <v>0</v>
      </c>
      <c r="H626" s="50">
        <f t="shared" si="21"/>
        <v>0</v>
      </c>
      <c r="I626" s="51">
        <f t="shared" si="22"/>
        <v>0</v>
      </c>
    </row>
    <row r="627" spans="1:9" s="4" customFormat="1" ht="25.5" x14ac:dyDescent="0.2">
      <c r="A627" s="33"/>
      <c r="B627" s="52" t="s">
        <v>2</v>
      </c>
      <c r="C627" s="48" t="s">
        <v>670</v>
      </c>
      <c r="D627" s="49" t="s">
        <v>180</v>
      </c>
      <c r="E627" s="41">
        <v>26600</v>
      </c>
      <c r="F627" s="61">
        <v>26600</v>
      </c>
      <c r="G627" s="62">
        <v>0</v>
      </c>
      <c r="H627" s="50">
        <f t="shared" si="21"/>
        <v>0</v>
      </c>
      <c r="I627" s="51">
        <f t="shared" si="22"/>
        <v>0</v>
      </c>
    </row>
    <row r="628" spans="1:9" s="4" customFormat="1" ht="51" x14ac:dyDescent="0.2">
      <c r="A628" s="33"/>
      <c r="B628" s="52" t="s">
        <v>376</v>
      </c>
      <c r="C628" s="48" t="s">
        <v>671</v>
      </c>
      <c r="D628" s="49"/>
      <c r="E628" s="41">
        <v>40100</v>
      </c>
      <c r="F628" s="61">
        <v>40100</v>
      </c>
      <c r="G628" s="62">
        <v>0</v>
      </c>
      <c r="H628" s="50">
        <f t="shared" si="21"/>
        <v>0</v>
      </c>
      <c r="I628" s="51">
        <f t="shared" si="22"/>
        <v>0</v>
      </c>
    </row>
    <row r="629" spans="1:9" s="4" customFormat="1" ht="25.5" x14ac:dyDescent="0.2">
      <c r="A629" s="33"/>
      <c r="B629" s="52" t="s">
        <v>3</v>
      </c>
      <c r="C629" s="48" t="s">
        <v>671</v>
      </c>
      <c r="D629" s="49" t="s">
        <v>179</v>
      </c>
      <c r="E629" s="41">
        <v>40100</v>
      </c>
      <c r="F629" s="61">
        <v>40100</v>
      </c>
      <c r="G629" s="62">
        <v>0</v>
      </c>
      <c r="H629" s="50">
        <f t="shared" si="21"/>
        <v>0</v>
      </c>
      <c r="I629" s="51">
        <f t="shared" si="22"/>
        <v>0</v>
      </c>
    </row>
    <row r="630" spans="1:9" s="4" customFormat="1" ht="25.5" x14ac:dyDescent="0.2">
      <c r="A630" s="33"/>
      <c r="B630" s="52" t="s">
        <v>2</v>
      </c>
      <c r="C630" s="48" t="s">
        <v>671</v>
      </c>
      <c r="D630" s="49" t="s">
        <v>180</v>
      </c>
      <c r="E630" s="41">
        <v>40100</v>
      </c>
      <c r="F630" s="61">
        <v>40100</v>
      </c>
      <c r="G630" s="62">
        <v>0</v>
      </c>
      <c r="H630" s="50">
        <f t="shared" si="21"/>
        <v>0</v>
      </c>
      <c r="I630" s="51">
        <f t="shared" si="22"/>
        <v>0</v>
      </c>
    </row>
    <row r="631" spans="1:9" s="4" customFormat="1" ht="25.5" x14ac:dyDescent="0.2">
      <c r="A631" s="33"/>
      <c r="B631" s="52" t="s">
        <v>378</v>
      </c>
      <c r="C631" s="48" t="s">
        <v>672</v>
      </c>
      <c r="D631" s="49"/>
      <c r="E631" s="41">
        <v>3636800</v>
      </c>
      <c r="F631" s="61">
        <v>3636800</v>
      </c>
      <c r="G631" s="62">
        <v>3636800</v>
      </c>
      <c r="H631" s="50">
        <f t="shared" si="21"/>
        <v>100</v>
      </c>
      <c r="I631" s="51">
        <f t="shared" si="22"/>
        <v>100</v>
      </c>
    </row>
    <row r="632" spans="1:9" s="4" customFormat="1" ht="25.5" x14ac:dyDescent="0.2">
      <c r="A632" s="33"/>
      <c r="B632" s="52" t="s">
        <v>379</v>
      </c>
      <c r="C632" s="48" t="s">
        <v>673</v>
      </c>
      <c r="D632" s="49"/>
      <c r="E632" s="41">
        <v>3636800</v>
      </c>
      <c r="F632" s="61">
        <v>3636800</v>
      </c>
      <c r="G632" s="62">
        <v>3636800</v>
      </c>
      <c r="H632" s="50">
        <f t="shared" si="21"/>
        <v>100</v>
      </c>
      <c r="I632" s="51">
        <f t="shared" si="22"/>
        <v>100</v>
      </c>
    </row>
    <row r="633" spans="1:9" s="4" customFormat="1" x14ac:dyDescent="0.2">
      <c r="A633" s="33"/>
      <c r="B633" s="52" t="s">
        <v>18</v>
      </c>
      <c r="C633" s="48" t="s">
        <v>674</v>
      </c>
      <c r="D633" s="49"/>
      <c r="E633" s="41">
        <v>3636800</v>
      </c>
      <c r="F633" s="61">
        <v>3636800</v>
      </c>
      <c r="G633" s="62">
        <v>3636800</v>
      </c>
      <c r="H633" s="50">
        <f t="shared" si="21"/>
        <v>100</v>
      </c>
      <c r="I633" s="51">
        <f t="shared" si="22"/>
        <v>100</v>
      </c>
    </row>
    <row r="634" spans="1:9" s="4" customFormat="1" ht="25.5" x14ac:dyDescent="0.2">
      <c r="A634" s="33"/>
      <c r="B634" s="52" t="s">
        <v>29</v>
      </c>
      <c r="C634" s="48" t="s">
        <v>674</v>
      </c>
      <c r="D634" s="49" t="s">
        <v>171</v>
      </c>
      <c r="E634" s="41">
        <v>3636800</v>
      </c>
      <c r="F634" s="61">
        <v>3636800</v>
      </c>
      <c r="G634" s="62">
        <v>3636800</v>
      </c>
      <c r="H634" s="50">
        <f t="shared" si="21"/>
        <v>100</v>
      </c>
      <c r="I634" s="51">
        <f t="shared" si="22"/>
        <v>100</v>
      </c>
    </row>
    <row r="635" spans="1:9" s="4" customFormat="1" x14ac:dyDescent="0.2">
      <c r="A635" s="33"/>
      <c r="B635" s="52" t="s">
        <v>28</v>
      </c>
      <c r="C635" s="48" t="s">
        <v>674</v>
      </c>
      <c r="D635" s="49" t="s">
        <v>173</v>
      </c>
      <c r="E635" s="41">
        <v>3636800</v>
      </c>
      <c r="F635" s="61">
        <v>3636800</v>
      </c>
      <c r="G635" s="62">
        <v>3636800</v>
      </c>
      <c r="H635" s="50">
        <f t="shared" si="21"/>
        <v>100</v>
      </c>
      <c r="I635" s="51">
        <f t="shared" si="22"/>
        <v>100</v>
      </c>
    </row>
    <row r="636" spans="1:9" s="4" customFormat="1" ht="25.5" x14ac:dyDescent="0.2">
      <c r="A636" s="33"/>
      <c r="B636" s="47" t="s">
        <v>262</v>
      </c>
      <c r="C636" s="48" t="s">
        <v>675</v>
      </c>
      <c r="D636" s="49"/>
      <c r="E636" s="41">
        <v>23359900</v>
      </c>
      <c r="F636" s="61">
        <v>23240488</v>
      </c>
      <c r="G636" s="62">
        <v>10050372.470000001</v>
      </c>
      <c r="H636" s="50">
        <f t="shared" si="21"/>
        <v>43.024038929961179</v>
      </c>
      <c r="I636" s="51">
        <f t="shared" si="22"/>
        <v>43.24510083437147</v>
      </c>
    </row>
    <row r="637" spans="1:9" s="4" customFormat="1" ht="51" x14ac:dyDescent="0.2">
      <c r="A637" s="33"/>
      <c r="B637" s="52" t="s">
        <v>68</v>
      </c>
      <c r="C637" s="48" t="s">
        <v>676</v>
      </c>
      <c r="D637" s="49"/>
      <c r="E637" s="41">
        <v>2875200</v>
      </c>
      <c r="F637" s="61">
        <v>2875200</v>
      </c>
      <c r="G637" s="62">
        <v>1027383.42</v>
      </c>
      <c r="H637" s="50">
        <f t="shared" si="21"/>
        <v>35.732589732888151</v>
      </c>
      <c r="I637" s="51">
        <f t="shared" si="22"/>
        <v>35.732589732888151</v>
      </c>
    </row>
    <row r="638" spans="1:9" s="4" customFormat="1" ht="25.5" x14ac:dyDescent="0.2">
      <c r="A638" s="33"/>
      <c r="B638" s="52" t="s">
        <v>67</v>
      </c>
      <c r="C638" s="48" t="s">
        <v>677</v>
      </c>
      <c r="D638" s="49"/>
      <c r="E638" s="41">
        <v>15000</v>
      </c>
      <c r="F638" s="61">
        <v>15000</v>
      </c>
      <c r="G638" s="62">
        <v>0</v>
      </c>
      <c r="H638" s="50">
        <f t="shared" si="21"/>
        <v>0</v>
      </c>
      <c r="I638" s="51">
        <f t="shared" si="22"/>
        <v>0</v>
      </c>
    </row>
    <row r="639" spans="1:9" s="4" customFormat="1" x14ac:dyDescent="0.2">
      <c r="A639" s="33"/>
      <c r="B639" s="52" t="s">
        <v>18</v>
      </c>
      <c r="C639" s="48" t="s">
        <v>678</v>
      </c>
      <c r="D639" s="49"/>
      <c r="E639" s="41">
        <v>15000</v>
      </c>
      <c r="F639" s="61">
        <v>15000</v>
      </c>
      <c r="G639" s="62">
        <v>0</v>
      </c>
      <c r="H639" s="50">
        <f t="shared" si="21"/>
        <v>0</v>
      </c>
      <c r="I639" s="51">
        <f t="shared" si="22"/>
        <v>0</v>
      </c>
    </row>
    <row r="640" spans="1:9" s="4" customFormat="1" ht="25.5" x14ac:dyDescent="0.2">
      <c r="A640" s="33"/>
      <c r="B640" s="52" t="s">
        <v>3</v>
      </c>
      <c r="C640" s="48" t="s">
        <v>678</v>
      </c>
      <c r="D640" s="49" t="s">
        <v>179</v>
      </c>
      <c r="E640" s="41">
        <v>15000</v>
      </c>
      <c r="F640" s="61">
        <v>15000</v>
      </c>
      <c r="G640" s="62">
        <v>0</v>
      </c>
      <c r="H640" s="50">
        <f t="shared" si="21"/>
        <v>0</v>
      </c>
      <c r="I640" s="51">
        <f t="shared" si="22"/>
        <v>0</v>
      </c>
    </row>
    <row r="641" spans="1:9" s="4" customFormat="1" ht="25.5" x14ac:dyDescent="0.2">
      <c r="A641" s="33"/>
      <c r="B641" s="52" t="s">
        <v>2</v>
      </c>
      <c r="C641" s="48" t="s">
        <v>678</v>
      </c>
      <c r="D641" s="49" t="s">
        <v>180</v>
      </c>
      <c r="E641" s="41">
        <v>15000</v>
      </c>
      <c r="F641" s="61">
        <v>15000</v>
      </c>
      <c r="G641" s="62">
        <v>0</v>
      </c>
      <c r="H641" s="50">
        <f t="shared" si="21"/>
        <v>0</v>
      </c>
      <c r="I641" s="51">
        <f t="shared" si="22"/>
        <v>0</v>
      </c>
    </row>
    <row r="642" spans="1:9" s="4" customFormat="1" ht="25.5" x14ac:dyDescent="0.2">
      <c r="A642" s="33"/>
      <c r="B642" s="52" t="s">
        <v>66</v>
      </c>
      <c r="C642" s="48" t="s">
        <v>679</v>
      </c>
      <c r="D642" s="49"/>
      <c r="E642" s="41">
        <v>114000</v>
      </c>
      <c r="F642" s="61">
        <v>114000</v>
      </c>
      <c r="G642" s="62">
        <v>44100</v>
      </c>
      <c r="H642" s="50">
        <f t="shared" si="21"/>
        <v>38.684210526315788</v>
      </c>
      <c r="I642" s="51">
        <f t="shared" si="22"/>
        <v>38.684210526315788</v>
      </c>
    </row>
    <row r="643" spans="1:9" s="4" customFormat="1" x14ac:dyDescent="0.2">
      <c r="A643" s="33"/>
      <c r="B643" s="52" t="s">
        <v>18</v>
      </c>
      <c r="C643" s="48" t="s">
        <v>680</v>
      </c>
      <c r="D643" s="49"/>
      <c r="E643" s="41">
        <v>114000</v>
      </c>
      <c r="F643" s="61">
        <v>114000</v>
      </c>
      <c r="G643" s="62">
        <v>44100</v>
      </c>
      <c r="H643" s="50">
        <f t="shared" si="21"/>
        <v>38.684210526315788</v>
      </c>
      <c r="I643" s="51">
        <f t="shared" si="22"/>
        <v>38.684210526315788</v>
      </c>
    </row>
    <row r="644" spans="1:9" s="4" customFormat="1" ht="25.5" x14ac:dyDescent="0.2">
      <c r="A644" s="33"/>
      <c r="B644" s="52" t="s">
        <v>3</v>
      </c>
      <c r="C644" s="48" t="s">
        <v>680</v>
      </c>
      <c r="D644" s="49" t="s">
        <v>179</v>
      </c>
      <c r="E644" s="41">
        <v>114000</v>
      </c>
      <c r="F644" s="61">
        <v>114000</v>
      </c>
      <c r="G644" s="62">
        <v>44100</v>
      </c>
      <c r="H644" s="50">
        <f t="shared" si="21"/>
        <v>38.684210526315788</v>
      </c>
      <c r="I644" s="51">
        <f t="shared" si="22"/>
        <v>38.684210526315788</v>
      </c>
    </row>
    <row r="645" spans="1:9" s="4" customFormat="1" ht="25.5" x14ac:dyDescent="0.2">
      <c r="A645" s="33"/>
      <c r="B645" s="52" t="s">
        <v>2</v>
      </c>
      <c r="C645" s="48" t="s">
        <v>680</v>
      </c>
      <c r="D645" s="49" t="s">
        <v>180</v>
      </c>
      <c r="E645" s="41">
        <v>114000</v>
      </c>
      <c r="F645" s="61">
        <v>114000</v>
      </c>
      <c r="G645" s="62">
        <v>44100</v>
      </c>
      <c r="H645" s="50">
        <f t="shared" si="21"/>
        <v>38.684210526315788</v>
      </c>
      <c r="I645" s="51">
        <f t="shared" si="22"/>
        <v>38.684210526315788</v>
      </c>
    </row>
    <row r="646" spans="1:9" s="4" customFormat="1" ht="25.5" x14ac:dyDescent="0.2">
      <c r="A646" s="33"/>
      <c r="B646" s="52" t="s">
        <v>263</v>
      </c>
      <c r="C646" s="48" t="s">
        <v>681</v>
      </c>
      <c r="D646" s="49"/>
      <c r="E646" s="41">
        <v>13000</v>
      </c>
      <c r="F646" s="61">
        <v>13000</v>
      </c>
      <c r="G646" s="62">
        <v>0</v>
      </c>
      <c r="H646" s="50">
        <f t="shared" si="21"/>
        <v>0</v>
      </c>
      <c r="I646" s="51">
        <f t="shared" si="22"/>
        <v>0</v>
      </c>
    </row>
    <row r="647" spans="1:9" s="4" customFormat="1" x14ac:dyDescent="0.2">
      <c r="A647" s="33"/>
      <c r="B647" s="52" t="s">
        <v>18</v>
      </c>
      <c r="C647" s="48" t="s">
        <v>682</v>
      </c>
      <c r="D647" s="49"/>
      <c r="E647" s="41">
        <v>13000</v>
      </c>
      <c r="F647" s="61">
        <v>13000</v>
      </c>
      <c r="G647" s="62">
        <v>0</v>
      </c>
      <c r="H647" s="50">
        <f t="shared" si="21"/>
        <v>0</v>
      </c>
      <c r="I647" s="51">
        <f t="shared" si="22"/>
        <v>0</v>
      </c>
    </row>
    <row r="648" spans="1:9" s="4" customFormat="1" ht="25.5" x14ac:dyDescent="0.2">
      <c r="A648" s="33"/>
      <c r="B648" s="52" t="s">
        <v>3</v>
      </c>
      <c r="C648" s="48" t="s">
        <v>682</v>
      </c>
      <c r="D648" s="49" t="s">
        <v>179</v>
      </c>
      <c r="E648" s="41">
        <v>13000</v>
      </c>
      <c r="F648" s="61">
        <v>13000</v>
      </c>
      <c r="G648" s="62">
        <v>0</v>
      </c>
      <c r="H648" s="50">
        <f t="shared" si="21"/>
        <v>0</v>
      </c>
      <c r="I648" s="51">
        <f t="shared" si="22"/>
        <v>0</v>
      </c>
    </row>
    <row r="649" spans="1:9" s="4" customFormat="1" ht="25.5" x14ac:dyDescent="0.2">
      <c r="A649" s="33"/>
      <c r="B649" s="52" t="s">
        <v>2</v>
      </c>
      <c r="C649" s="48" t="s">
        <v>682</v>
      </c>
      <c r="D649" s="49" t="s">
        <v>180</v>
      </c>
      <c r="E649" s="41">
        <v>13000</v>
      </c>
      <c r="F649" s="61">
        <v>13000</v>
      </c>
      <c r="G649" s="62">
        <v>0</v>
      </c>
      <c r="H649" s="50">
        <f t="shared" si="21"/>
        <v>0</v>
      </c>
      <c r="I649" s="51">
        <f t="shared" si="22"/>
        <v>0</v>
      </c>
    </row>
    <row r="650" spans="1:9" s="4" customFormat="1" ht="25.5" x14ac:dyDescent="0.2">
      <c r="A650" s="33"/>
      <c r="B650" s="52" t="s">
        <v>65</v>
      </c>
      <c r="C650" s="48" t="s">
        <v>683</v>
      </c>
      <c r="D650" s="49"/>
      <c r="E650" s="41">
        <v>2733200</v>
      </c>
      <c r="F650" s="61">
        <v>2733200</v>
      </c>
      <c r="G650" s="62">
        <v>983283.42</v>
      </c>
      <c r="H650" s="50">
        <f t="shared" si="21"/>
        <v>35.975538562856727</v>
      </c>
      <c r="I650" s="51">
        <f t="shared" si="22"/>
        <v>35.975538562856727</v>
      </c>
    </row>
    <row r="651" spans="1:9" s="4" customFormat="1" x14ac:dyDescent="0.2">
      <c r="A651" s="33"/>
      <c r="B651" s="52" t="s">
        <v>18</v>
      </c>
      <c r="C651" s="48" t="s">
        <v>684</v>
      </c>
      <c r="D651" s="49"/>
      <c r="E651" s="41">
        <v>2733200</v>
      </c>
      <c r="F651" s="61">
        <v>2733200</v>
      </c>
      <c r="G651" s="62">
        <v>983283.42</v>
      </c>
      <c r="H651" s="50">
        <f t="shared" si="21"/>
        <v>35.975538562856727</v>
      </c>
      <c r="I651" s="51">
        <f t="shared" si="22"/>
        <v>35.975538562856727</v>
      </c>
    </row>
    <row r="652" spans="1:9" s="4" customFormat="1" ht="25.5" x14ac:dyDescent="0.2">
      <c r="A652" s="33"/>
      <c r="B652" s="52" t="s">
        <v>3</v>
      </c>
      <c r="C652" s="48" t="s">
        <v>684</v>
      </c>
      <c r="D652" s="49" t="s">
        <v>179</v>
      </c>
      <c r="E652" s="41">
        <v>2733200</v>
      </c>
      <c r="F652" s="61">
        <v>2733200</v>
      </c>
      <c r="G652" s="62">
        <v>983283.42</v>
      </c>
      <c r="H652" s="50">
        <f t="shared" si="21"/>
        <v>35.975538562856727</v>
      </c>
      <c r="I652" s="51">
        <f t="shared" si="22"/>
        <v>35.975538562856727</v>
      </c>
    </row>
    <row r="653" spans="1:9" s="4" customFormat="1" ht="25.5" x14ac:dyDescent="0.2">
      <c r="A653" s="33"/>
      <c r="B653" s="52" t="s">
        <v>2</v>
      </c>
      <c r="C653" s="48" t="s">
        <v>684</v>
      </c>
      <c r="D653" s="49" t="s">
        <v>180</v>
      </c>
      <c r="E653" s="41">
        <v>2733200</v>
      </c>
      <c r="F653" s="61">
        <v>2733200</v>
      </c>
      <c r="G653" s="62">
        <v>983283.42</v>
      </c>
      <c r="H653" s="50">
        <f t="shared" si="21"/>
        <v>35.975538562856727</v>
      </c>
      <c r="I653" s="51">
        <f t="shared" si="22"/>
        <v>35.975538562856727</v>
      </c>
    </row>
    <row r="654" spans="1:9" s="4" customFormat="1" ht="25.5" x14ac:dyDescent="0.2">
      <c r="A654" s="33"/>
      <c r="B654" s="52" t="s">
        <v>61</v>
      </c>
      <c r="C654" s="48" t="s">
        <v>685</v>
      </c>
      <c r="D654" s="49"/>
      <c r="E654" s="41">
        <v>2199000</v>
      </c>
      <c r="F654" s="61">
        <v>2079588</v>
      </c>
      <c r="G654" s="62">
        <v>417943.75</v>
      </c>
      <c r="H654" s="50">
        <f t="shared" si="21"/>
        <v>19.006082310140972</v>
      </c>
      <c r="I654" s="51">
        <f t="shared" si="22"/>
        <v>20.097430356397517</v>
      </c>
    </row>
    <row r="655" spans="1:9" s="4" customFormat="1" ht="25.5" x14ac:dyDescent="0.2">
      <c r="A655" s="33"/>
      <c r="B655" s="52" t="s">
        <v>60</v>
      </c>
      <c r="C655" s="48" t="s">
        <v>686</v>
      </c>
      <c r="D655" s="49"/>
      <c r="E655" s="41">
        <v>2199000</v>
      </c>
      <c r="F655" s="61">
        <v>2079588</v>
      </c>
      <c r="G655" s="62">
        <v>417943.75</v>
      </c>
      <c r="H655" s="50">
        <f t="shared" si="21"/>
        <v>19.006082310140972</v>
      </c>
      <c r="I655" s="51">
        <f t="shared" si="22"/>
        <v>20.097430356397517</v>
      </c>
    </row>
    <row r="656" spans="1:9" s="4" customFormat="1" x14ac:dyDescent="0.2">
      <c r="A656" s="33"/>
      <c r="B656" s="52" t="s">
        <v>20</v>
      </c>
      <c r="C656" s="48" t="s">
        <v>687</v>
      </c>
      <c r="D656" s="49"/>
      <c r="E656" s="41">
        <v>1243700</v>
      </c>
      <c r="F656" s="61">
        <v>1243700</v>
      </c>
      <c r="G656" s="62">
        <v>0</v>
      </c>
      <c r="H656" s="50">
        <f t="shared" si="21"/>
        <v>0</v>
      </c>
      <c r="I656" s="51">
        <f t="shared" si="22"/>
        <v>0</v>
      </c>
    </row>
    <row r="657" spans="1:9" s="4" customFormat="1" x14ac:dyDescent="0.2">
      <c r="A657" s="33"/>
      <c r="B657" s="52" t="s">
        <v>5</v>
      </c>
      <c r="C657" s="48" t="s">
        <v>687</v>
      </c>
      <c r="D657" s="49" t="s">
        <v>183</v>
      </c>
      <c r="E657" s="41">
        <v>1243700</v>
      </c>
      <c r="F657" s="61">
        <v>1243700</v>
      </c>
      <c r="G657" s="62">
        <v>0</v>
      </c>
      <c r="H657" s="50">
        <f t="shared" si="21"/>
        <v>0</v>
      </c>
      <c r="I657" s="51">
        <f t="shared" si="22"/>
        <v>0</v>
      </c>
    </row>
    <row r="658" spans="1:9" s="4" customFormat="1" ht="38.25" x14ac:dyDescent="0.2">
      <c r="A658" s="33"/>
      <c r="B658" s="52" t="s">
        <v>19</v>
      </c>
      <c r="C658" s="48" t="s">
        <v>687</v>
      </c>
      <c r="D658" s="49" t="s">
        <v>184</v>
      </c>
      <c r="E658" s="41">
        <v>1243700</v>
      </c>
      <c r="F658" s="61">
        <v>1243700</v>
      </c>
      <c r="G658" s="62">
        <v>0</v>
      </c>
      <c r="H658" s="50">
        <f t="shared" si="21"/>
        <v>0</v>
      </c>
      <c r="I658" s="51">
        <f t="shared" si="22"/>
        <v>0</v>
      </c>
    </row>
    <row r="659" spans="1:9" s="4" customFormat="1" x14ac:dyDescent="0.2">
      <c r="A659" s="33"/>
      <c r="B659" s="52" t="s">
        <v>18</v>
      </c>
      <c r="C659" s="48" t="s">
        <v>688</v>
      </c>
      <c r="D659" s="49"/>
      <c r="E659" s="41">
        <v>955300</v>
      </c>
      <c r="F659" s="61">
        <v>835888</v>
      </c>
      <c r="G659" s="62">
        <v>417943.75</v>
      </c>
      <c r="H659" s="50">
        <f t="shared" si="21"/>
        <v>43.75</v>
      </c>
      <c r="I659" s="51">
        <f t="shared" si="22"/>
        <v>49.999970091686926</v>
      </c>
    </row>
    <row r="660" spans="1:9" s="4" customFormat="1" ht="25.5" x14ac:dyDescent="0.2">
      <c r="A660" s="33"/>
      <c r="B660" s="52" t="s">
        <v>3</v>
      </c>
      <c r="C660" s="48" t="s">
        <v>688</v>
      </c>
      <c r="D660" s="49" t="s">
        <v>179</v>
      </c>
      <c r="E660" s="41">
        <v>955300</v>
      </c>
      <c r="F660" s="61">
        <v>835888</v>
      </c>
      <c r="G660" s="62">
        <v>417943.75</v>
      </c>
      <c r="H660" s="50">
        <f t="shared" si="21"/>
        <v>43.75</v>
      </c>
      <c r="I660" s="51">
        <f t="shared" si="22"/>
        <v>49.999970091686926</v>
      </c>
    </row>
    <row r="661" spans="1:9" s="4" customFormat="1" ht="25.5" x14ac:dyDescent="0.2">
      <c r="A661" s="33"/>
      <c r="B661" s="52" t="s">
        <v>2</v>
      </c>
      <c r="C661" s="48" t="s">
        <v>688</v>
      </c>
      <c r="D661" s="49" t="s">
        <v>180</v>
      </c>
      <c r="E661" s="41">
        <v>955300</v>
      </c>
      <c r="F661" s="61">
        <v>835888</v>
      </c>
      <c r="G661" s="62">
        <v>417943.75</v>
      </c>
      <c r="H661" s="50">
        <f t="shared" si="21"/>
        <v>43.75</v>
      </c>
      <c r="I661" s="51">
        <f t="shared" si="22"/>
        <v>49.999970091686926</v>
      </c>
    </row>
    <row r="662" spans="1:9" s="4" customFormat="1" ht="25.5" x14ac:dyDescent="0.2">
      <c r="A662" s="33"/>
      <c r="B662" s="52" t="s">
        <v>59</v>
      </c>
      <c r="C662" s="48" t="s">
        <v>689</v>
      </c>
      <c r="D662" s="49"/>
      <c r="E662" s="41">
        <v>18285700</v>
      </c>
      <c r="F662" s="61">
        <v>18285700</v>
      </c>
      <c r="G662" s="62">
        <v>8605045.3000000007</v>
      </c>
      <c r="H662" s="50">
        <f t="shared" si="21"/>
        <v>47.058878249123637</v>
      </c>
      <c r="I662" s="51">
        <f t="shared" si="22"/>
        <v>47.058878249123637</v>
      </c>
    </row>
    <row r="663" spans="1:9" s="4" customFormat="1" ht="25.5" x14ac:dyDescent="0.2">
      <c r="A663" s="33"/>
      <c r="B663" s="52" t="s">
        <v>264</v>
      </c>
      <c r="C663" s="48" t="s">
        <v>690</v>
      </c>
      <c r="D663" s="49"/>
      <c r="E663" s="41">
        <v>18285700</v>
      </c>
      <c r="F663" s="61">
        <v>18285700</v>
      </c>
      <c r="G663" s="62">
        <v>8605045.3000000007</v>
      </c>
      <c r="H663" s="50">
        <f t="shared" si="21"/>
        <v>47.058878249123637</v>
      </c>
      <c r="I663" s="51">
        <f t="shared" si="22"/>
        <v>47.058878249123637</v>
      </c>
    </row>
    <row r="664" spans="1:9" s="4" customFormat="1" ht="25.5" x14ac:dyDescent="0.2">
      <c r="A664" s="33"/>
      <c r="B664" s="52" t="s">
        <v>265</v>
      </c>
      <c r="C664" s="48" t="s">
        <v>691</v>
      </c>
      <c r="D664" s="49"/>
      <c r="E664" s="41">
        <v>18285700</v>
      </c>
      <c r="F664" s="61">
        <v>18285700</v>
      </c>
      <c r="G664" s="62">
        <v>8605045.3000000007</v>
      </c>
      <c r="H664" s="50">
        <f t="shared" si="21"/>
        <v>47.058878249123637</v>
      </c>
      <c r="I664" s="51">
        <f t="shared" si="22"/>
        <v>47.058878249123637</v>
      </c>
    </row>
    <row r="665" spans="1:9" s="4" customFormat="1" ht="51" x14ac:dyDescent="0.2">
      <c r="A665" s="33"/>
      <c r="B665" s="52" t="s">
        <v>7</v>
      </c>
      <c r="C665" s="48" t="s">
        <v>691</v>
      </c>
      <c r="D665" s="49" t="s">
        <v>175</v>
      </c>
      <c r="E665" s="41">
        <v>15267700</v>
      </c>
      <c r="F665" s="61">
        <v>15267700</v>
      </c>
      <c r="G665" s="62">
        <v>7836327.9400000004</v>
      </c>
      <c r="H665" s="50">
        <f t="shared" si="21"/>
        <v>51.326184952546882</v>
      </c>
      <c r="I665" s="51">
        <f t="shared" si="22"/>
        <v>51.326184952546882</v>
      </c>
    </row>
    <row r="666" spans="1:9" s="4" customFormat="1" x14ac:dyDescent="0.2">
      <c r="A666" s="33"/>
      <c r="B666" s="52" t="s">
        <v>24</v>
      </c>
      <c r="C666" s="48" t="s">
        <v>691</v>
      </c>
      <c r="D666" s="49" t="s">
        <v>176</v>
      </c>
      <c r="E666" s="41">
        <v>15267700</v>
      </c>
      <c r="F666" s="61">
        <v>15267700</v>
      </c>
      <c r="G666" s="62">
        <v>7836327.9400000004</v>
      </c>
      <c r="H666" s="50">
        <f t="shared" si="21"/>
        <v>51.326184952546882</v>
      </c>
      <c r="I666" s="51">
        <f t="shared" si="22"/>
        <v>51.326184952546882</v>
      </c>
    </row>
    <row r="667" spans="1:9" s="4" customFormat="1" ht="25.5" x14ac:dyDescent="0.2">
      <c r="A667" s="33"/>
      <c r="B667" s="52" t="s">
        <v>3</v>
      </c>
      <c r="C667" s="48" t="s">
        <v>691</v>
      </c>
      <c r="D667" s="49" t="s">
        <v>179</v>
      </c>
      <c r="E667" s="41">
        <v>3016200</v>
      </c>
      <c r="F667" s="61">
        <v>3016200</v>
      </c>
      <c r="G667" s="62">
        <v>768717.36</v>
      </c>
      <c r="H667" s="50">
        <f t="shared" si="21"/>
        <v>25.48628605530137</v>
      </c>
      <c r="I667" s="51">
        <f t="shared" si="22"/>
        <v>25.48628605530137</v>
      </c>
    </row>
    <row r="668" spans="1:9" s="4" customFormat="1" ht="25.5" x14ac:dyDescent="0.2">
      <c r="A668" s="33"/>
      <c r="B668" s="52" t="s">
        <v>2</v>
      </c>
      <c r="C668" s="48" t="s">
        <v>691</v>
      </c>
      <c r="D668" s="49" t="s">
        <v>180</v>
      </c>
      <c r="E668" s="41">
        <v>3016200</v>
      </c>
      <c r="F668" s="61">
        <v>3016200</v>
      </c>
      <c r="G668" s="62">
        <v>768717.36</v>
      </c>
      <c r="H668" s="50">
        <f t="shared" si="21"/>
        <v>25.48628605530137</v>
      </c>
      <c r="I668" s="51">
        <f t="shared" si="22"/>
        <v>25.48628605530137</v>
      </c>
    </row>
    <row r="669" spans="1:9" s="4" customFormat="1" x14ac:dyDescent="0.2">
      <c r="A669" s="33"/>
      <c r="B669" s="52" t="s">
        <v>5</v>
      </c>
      <c r="C669" s="48" t="s">
        <v>691</v>
      </c>
      <c r="D669" s="49" t="s">
        <v>183</v>
      </c>
      <c r="E669" s="41">
        <v>1800</v>
      </c>
      <c r="F669" s="61">
        <v>1800</v>
      </c>
      <c r="G669" s="62">
        <v>0</v>
      </c>
      <c r="H669" s="50">
        <f t="shared" si="21"/>
        <v>0</v>
      </c>
      <c r="I669" s="51">
        <f t="shared" si="22"/>
        <v>0</v>
      </c>
    </row>
    <row r="670" spans="1:9" s="4" customFormat="1" x14ac:dyDescent="0.2">
      <c r="A670" s="33"/>
      <c r="B670" s="52" t="s">
        <v>9</v>
      </c>
      <c r="C670" s="48" t="s">
        <v>691</v>
      </c>
      <c r="D670" s="49" t="s">
        <v>189</v>
      </c>
      <c r="E670" s="41">
        <v>1800</v>
      </c>
      <c r="F670" s="61">
        <v>1800</v>
      </c>
      <c r="G670" s="62">
        <v>0</v>
      </c>
      <c r="H670" s="50">
        <f t="shared" si="21"/>
        <v>0</v>
      </c>
      <c r="I670" s="51">
        <f t="shared" si="22"/>
        <v>0</v>
      </c>
    </row>
    <row r="671" spans="1:9" s="4" customFormat="1" ht="25.5" x14ac:dyDescent="0.2">
      <c r="A671" s="33"/>
      <c r="B671" s="47" t="s">
        <v>266</v>
      </c>
      <c r="C671" s="48" t="s">
        <v>692</v>
      </c>
      <c r="D671" s="49"/>
      <c r="E671" s="41">
        <v>6253700</v>
      </c>
      <c r="F671" s="61">
        <v>6253700</v>
      </c>
      <c r="G671" s="62">
        <v>817213.15</v>
      </c>
      <c r="H671" s="50">
        <f t="shared" si="21"/>
        <v>13.067674336792621</v>
      </c>
      <c r="I671" s="51">
        <f t="shared" si="22"/>
        <v>13.067674336792621</v>
      </c>
    </row>
    <row r="672" spans="1:9" s="4" customFormat="1" ht="25.5" x14ac:dyDescent="0.2">
      <c r="A672" s="33"/>
      <c r="B672" s="52" t="s">
        <v>58</v>
      </c>
      <c r="C672" s="48" t="s">
        <v>693</v>
      </c>
      <c r="D672" s="49"/>
      <c r="E672" s="41">
        <v>497000</v>
      </c>
      <c r="F672" s="61">
        <v>497000</v>
      </c>
      <c r="G672" s="62">
        <v>0</v>
      </c>
      <c r="H672" s="50">
        <f t="shared" si="21"/>
        <v>0</v>
      </c>
      <c r="I672" s="51">
        <f t="shared" si="22"/>
        <v>0</v>
      </c>
    </row>
    <row r="673" spans="1:9" s="4" customFormat="1" ht="25.5" x14ac:dyDescent="0.2">
      <c r="A673" s="33"/>
      <c r="B673" s="52" t="s">
        <v>267</v>
      </c>
      <c r="C673" s="48" t="s">
        <v>694</v>
      </c>
      <c r="D673" s="49"/>
      <c r="E673" s="41">
        <v>397000</v>
      </c>
      <c r="F673" s="61">
        <v>397000</v>
      </c>
      <c r="G673" s="62">
        <v>0</v>
      </c>
      <c r="H673" s="50">
        <f t="shared" si="21"/>
        <v>0</v>
      </c>
      <c r="I673" s="51">
        <f t="shared" si="22"/>
        <v>0</v>
      </c>
    </row>
    <row r="674" spans="1:9" s="4" customFormat="1" x14ac:dyDescent="0.2">
      <c r="A674" s="33"/>
      <c r="B674" s="52" t="s">
        <v>18</v>
      </c>
      <c r="C674" s="48" t="s">
        <v>695</v>
      </c>
      <c r="D674" s="49"/>
      <c r="E674" s="41">
        <v>397000</v>
      </c>
      <c r="F674" s="61">
        <v>397000</v>
      </c>
      <c r="G674" s="62">
        <v>0</v>
      </c>
      <c r="H674" s="50">
        <f t="shared" si="21"/>
        <v>0</v>
      </c>
      <c r="I674" s="51">
        <f t="shared" si="22"/>
        <v>0</v>
      </c>
    </row>
    <row r="675" spans="1:9" s="4" customFormat="1" ht="25.5" x14ac:dyDescent="0.2">
      <c r="A675" s="33"/>
      <c r="B675" s="52" t="s">
        <v>3</v>
      </c>
      <c r="C675" s="48" t="s">
        <v>695</v>
      </c>
      <c r="D675" s="49" t="s">
        <v>179</v>
      </c>
      <c r="E675" s="41">
        <v>397000</v>
      </c>
      <c r="F675" s="61">
        <v>397000</v>
      </c>
      <c r="G675" s="62">
        <v>0</v>
      </c>
      <c r="H675" s="50">
        <f t="shared" si="21"/>
        <v>0</v>
      </c>
      <c r="I675" s="51">
        <f t="shared" si="22"/>
        <v>0</v>
      </c>
    </row>
    <row r="676" spans="1:9" s="4" customFormat="1" ht="25.5" x14ac:dyDescent="0.2">
      <c r="A676" s="33"/>
      <c r="B676" s="52" t="s">
        <v>2</v>
      </c>
      <c r="C676" s="48" t="s">
        <v>695</v>
      </c>
      <c r="D676" s="49" t="s">
        <v>180</v>
      </c>
      <c r="E676" s="41">
        <v>397000</v>
      </c>
      <c r="F676" s="61">
        <v>397000</v>
      </c>
      <c r="G676" s="62">
        <v>0</v>
      </c>
      <c r="H676" s="50">
        <f t="shared" ref="H676:H739" si="23">G676/E676*100</f>
        <v>0</v>
      </c>
      <c r="I676" s="51">
        <f t="shared" ref="I676:I739" si="24">G676/F676*100</f>
        <v>0</v>
      </c>
    </row>
    <row r="677" spans="1:9" s="4" customFormat="1" ht="51" x14ac:dyDescent="0.2">
      <c r="A677" s="33"/>
      <c r="B677" s="52" t="s">
        <v>380</v>
      </c>
      <c r="C677" s="48" t="s">
        <v>696</v>
      </c>
      <c r="D677" s="49"/>
      <c r="E677" s="41">
        <v>100000</v>
      </c>
      <c r="F677" s="61">
        <v>100000</v>
      </c>
      <c r="G677" s="62">
        <v>0</v>
      </c>
      <c r="H677" s="50">
        <f t="shared" si="23"/>
        <v>0</v>
      </c>
      <c r="I677" s="51">
        <f t="shared" si="24"/>
        <v>0</v>
      </c>
    </row>
    <row r="678" spans="1:9" s="4" customFormat="1" x14ac:dyDescent="0.2">
      <c r="A678" s="33"/>
      <c r="B678" s="52" t="s">
        <v>18</v>
      </c>
      <c r="C678" s="48" t="s">
        <v>697</v>
      </c>
      <c r="D678" s="49"/>
      <c r="E678" s="41">
        <v>100000</v>
      </c>
      <c r="F678" s="61">
        <v>100000</v>
      </c>
      <c r="G678" s="62">
        <v>0</v>
      </c>
      <c r="H678" s="50">
        <f t="shared" si="23"/>
        <v>0</v>
      </c>
      <c r="I678" s="51">
        <f t="shared" si="24"/>
        <v>0</v>
      </c>
    </row>
    <row r="679" spans="1:9" s="4" customFormat="1" ht="25.5" x14ac:dyDescent="0.2">
      <c r="A679" s="33"/>
      <c r="B679" s="52" t="s">
        <v>3</v>
      </c>
      <c r="C679" s="48" t="s">
        <v>697</v>
      </c>
      <c r="D679" s="49" t="s">
        <v>179</v>
      </c>
      <c r="E679" s="41">
        <v>100000</v>
      </c>
      <c r="F679" s="61">
        <v>100000</v>
      </c>
      <c r="G679" s="62">
        <v>0</v>
      </c>
      <c r="H679" s="50">
        <f t="shared" si="23"/>
        <v>0</v>
      </c>
      <c r="I679" s="51">
        <f t="shared" si="24"/>
        <v>0</v>
      </c>
    </row>
    <row r="680" spans="1:9" s="4" customFormat="1" ht="25.5" x14ac:dyDescent="0.2">
      <c r="A680" s="33"/>
      <c r="B680" s="52" t="s">
        <v>2</v>
      </c>
      <c r="C680" s="48" t="s">
        <v>697</v>
      </c>
      <c r="D680" s="49" t="s">
        <v>180</v>
      </c>
      <c r="E680" s="41">
        <v>100000</v>
      </c>
      <c r="F680" s="61">
        <v>100000</v>
      </c>
      <c r="G680" s="62">
        <v>0</v>
      </c>
      <c r="H680" s="50">
        <f t="shared" si="23"/>
        <v>0</v>
      </c>
      <c r="I680" s="51">
        <f t="shared" si="24"/>
        <v>0</v>
      </c>
    </row>
    <row r="681" spans="1:9" s="4" customFormat="1" ht="38.25" x14ac:dyDescent="0.2">
      <c r="A681" s="33"/>
      <c r="B681" s="52" t="s">
        <v>57</v>
      </c>
      <c r="C681" s="48" t="s">
        <v>698</v>
      </c>
      <c r="D681" s="49"/>
      <c r="E681" s="41">
        <v>2533600</v>
      </c>
      <c r="F681" s="61">
        <v>2533600</v>
      </c>
      <c r="G681" s="62">
        <v>513000</v>
      </c>
      <c r="H681" s="50">
        <f t="shared" si="23"/>
        <v>20.247868645405749</v>
      </c>
      <c r="I681" s="51">
        <f t="shared" si="24"/>
        <v>20.247868645405749</v>
      </c>
    </row>
    <row r="682" spans="1:9" s="4" customFormat="1" ht="25.5" x14ac:dyDescent="0.2">
      <c r="A682" s="33"/>
      <c r="B682" s="52" t="s">
        <v>268</v>
      </c>
      <c r="C682" s="48" t="s">
        <v>699</v>
      </c>
      <c r="D682" s="49"/>
      <c r="E682" s="41">
        <v>120600</v>
      </c>
      <c r="F682" s="61">
        <v>120600</v>
      </c>
      <c r="G682" s="62">
        <v>114000</v>
      </c>
      <c r="H682" s="50">
        <f t="shared" si="23"/>
        <v>94.527363184079604</v>
      </c>
      <c r="I682" s="51">
        <f t="shared" si="24"/>
        <v>94.527363184079604</v>
      </c>
    </row>
    <row r="683" spans="1:9" s="4" customFormat="1" ht="38.25" x14ac:dyDescent="0.2">
      <c r="A683" s="33"/>
      <c r="B683" s="52" t="s">
        <v>56</v>
      </c>
      <c r="C683" s="48" t="s">
        <v>700</v>
      </c>
      <c r="D683" s="49"/>
      <c r="E683" s="41">
        <v>120600</v>
      </c>
      <c r="F683" s="61">
        <v>120600</v>
      </c>
      <c r="G683" s="62">
        <v>114000</v>
      </c>
      <c r="H683" s="50">
        <f t="shared" si="23"/>
        <v>94.527363184079604</v>
      </c>
      <c r="I683" s="51">
        <f t="shared" si="24"/>
        <v>94.527363184079604</v>
      </c>
    </row>
    <row r="684" spans="1:9" s="4" customFormat="1" ht="51" x14ac:dyDescent="0.2">
      <c r="A684" s="33"/>
      <c r="B684" s="52" t="s">
        <v>7</v>
      </c>
      <c r="C684" s="48" t="s">
        <v>700</v>
      </c>
      <c r="D684" s="49" t="s">
        <v>175</v>
      </c>
      <c r="E684" s="41">
        <v>114000</v>
      </c>
      <c r="F684" s="61">
        <v>114000</v>
      </c>
      <c r="G684" s="62">
        <v>114000</v>
      </c>
      <c r="H684" s="50">
        <f t="shared" si="23"/>
        <v>100</v>
      </c>
      <c r="I684" s="51">
        <f t="shared" si="24"/>
        <v>100</v>
      </c>
    </row>
    <row r="685" spans="1:9" s="4" customFormat="1" ht="25.5" x14ac:dyDescent="0.2">
      <c r="A685" s="33"/>
      <c r="B685" s="52" t="s">
        <v>6</v>
      </c>
      <c r="C685" s="48" t="s">
        <v>700</v>
      </c>
      <c r="D685" s="49" t="s">
        <v>182</v>
      </c>
      <c r="E685" s="41">
        <v>114000</v>
      </c>
      <c r="F685" s="61">
        <v>114000</v>
      </c>
      <c r="G685" s="62">
        <v>114000</v>
      </c>
      <c r="H685" s="50">
        <f t="shared" si="23"/>
        <v>100</v>
      </c>
      <c r="I685" s="51">
        <f t="shared" si="24"/>
        <v>100</v>
      </c>
    </row>
    <row r="686" spans="1:9" s="4" customFormat="1" ht="25.5" x14ac:dyDescent="0.2">
      <c r="A686" s="33"/>
      <c r="B686" s="52" t="s">
        <v>3</v>
      </c>
      <c r="C686" s="48" t="s">
        <v>700</v>
      </c>
      <c r="D686" s="49" t="s">
        <v>179</v>
      </c>
      <c r="E686" s="41">
        <v>6600</v>
      </c>
      <c r="F686" s="61">
        <v>6600</v>
      </c>
      <c r="G686" s="62">
        <v>0</v>
      </c>
      <c r="H686" s="50">
        <f t="shared" si="23"/>
        <v>0</v>
      </c>
      <c r="I686" s="51">
        <f t="shared" si="24"/>
        <v>0</v>
      </c>
    </row>
    <row r="687" spans="1:9" s="4" customFormat="1" ht="25.5" x14ac:dyDescent="0.2">
      <c r="A687" s="33"/>
      <c r="B687" s="52" t="s">
        <v>2</v>
      </c>
      <c r="C687" s="48" t="s">
        <v>700</v>
      </c>
      <c r="D687" s="49" t="s">
        <v>180</v>
      </c>
      <c r="E687" s="41">
        <v>6600</v>
      </c>
      <c r="F687" s="61">
        <v>6600</v>
      </c>
      <c r="G687" s="62">
        <v>0</v>
      </c>
      <c r="H687" s="50">
        <f t="shared" si="23"/>
        <v>0</v>
      </c>
      <c r="I687" s="51">
        <f t="shared" si="24"/>
        <v>0</v>
      </c>
    </row>
    <row r="688" spans="1:9" s="4" customFormat="1" ht="25.5" x14ac:dyDescent="0.2">
      <c r="A688" s="33"/>
      <c r="B688" s="52" t="s">
        <v>381</v>
      </c>
      <c r="C688" s="48" t="s">
        <v>701</v>
      </c>
      <c r="D688" s="49"/>
      <c r="E688" s="41">
        <v>1800000</v>
      </c>
      <c r="F688" s="61">
        <v>1800000</v>
      </c>
      <c r="G688" s="62">
        <v>399000</v>
      </c>
      <c r="H688" s="50">
        <f t="shared" si="23"/>
        <v>22.166666666666668</v>
      </c>
      <c r="I688" s="51">
        <f t="shared" si="24"/>
        <v>22.166666666666668</v>
      </c>
    </row>
    <row r="689" spans="1:9" s="4" customFormat="1" x14ac:dyDescent="0.2">
      <c r="A689" s="33"/>
      <c r="B689" s="52" t="s">
        <v>18</v>
      </c>
      <c r="C689" s="48" t="s">
        <v>702</v>
      </c>
      <c r="D689" s="49"/>
      <c r="E689" s="41">
        <v>1800000</v>
      </c>
      <c r="F689" s="61">
        <v>1800000</v>
      </c>
      <c r="G689" s="62">
        <v>399000</v>
      </c>
      <c r="H689" s="50">
        <f t="shared" si="23"/>
        <v>22.166666666666668</v>
      </c>
      <c r="I689" s="51">
        <f t="shared" si="24"/>
        <v>22.166666666666668</v>
      </c>
    </row>
    <row r="690" spans="1:9" s="4" customFormat="1" ht="25.5" x14ac:dyDescent="0.2">
      <c r="A690" s="33"/>
      <c r="B690" s="52" t="s">
        <v>3</v>
      </c>
      <c r="C690" s="48" t="s">
        <v>702</v>
      </c>
      <c r="D690" s="49" t="s">
        <v>179</v>
      </c>
      <c r="E690" s="41">
        <v>1800000</v>
      </c>
      <c r="F690" s="61">
        <v>1800000</v>
      </c>
      <c r="G690" s="62">
        <v>399000</v>
      </c>
      <c r="H690" s="50">
        <f t="shared" si="23"/>
        <v>22.166666666666668</v>
      </c>
      <c r="I690" s="51">
        <f t="shared" si="24"/>
        <v>22.166666666666668</v>
      </c>
    </row>
    <row r="691" spans="1:9" s="4" customFormat="1" ht="25.5" x14ac:dyDescent="0.2">
      <c r="A691" s="33"/>
      <c r="B691" s="52" t="s">
        <v>2</v>
      </c>
      <c r="C691" s="48" t="s">
        <v>702</v>
      </c>
      <c r="D691" s="49" t="s">
        <v>180</v>
      </c>
      <c r="E691" s="41">
        <v>1800000</v>
      </c>
      <c r="F691" s="61">
        <v>1800000</v>
      </c>
      <c r="G691" s="62">
        <v>399000</v>
      </c>
      <c r="H691" s="50">
        <f t="shared" si="23"/>
        <v>22.166666666666668</v>
      </c>
      <c r="I691" s="51">
        <f t="shared" si="24"/>
        <v>22.166666666666668</v>
      </c>
    </row>
    <row r="692" spans="1:9" s="4" customFormat="1" ht="25.5" x14ac:dyDescent="0.2">
      <c r="A692" s="33"/>
      <c r="B692" s="52" t="s">
        <v>341</v>
      </c>
      <c r="C692" s="48" t="s">
        <v>703</v>
      </c>
      <c r="D692" s="49"/>
      <c r="E692" s="41">
        <v>613000</v>
      </c>
      <c r="F692" s="61">
        <v>613000</v>
      </c>
      <c r="G692" s="62">
        <v>0</v>
      </c>
      <c r="H692" s="50">
        <f t="shared" si="23"/>
        <v>0</v>
      </c>
      <c r="I692" s="51">
        <f t="shared" si="24"/>
        <v>0</v>
      </c>
    </row>
    <row r="693" spans="1:9" s="4" customFormat="1" x14ac:dyDescent="0.2">
      <c r="A693" s="33"/>
      <c r="B693" s="52" t="s">
        <v>18</v>
      </c>
      <c r="C693" s="48" t="s">
        <v>704</v>
      </c>
      <c r="D693" s="49"/>
      <c r="E693" s="41">
        <v>613000</v>
      </c>
      <c r="F693" s="61">
        <v>613000</v>
      </c>
      <c r="G693" s="62">
        <v>0</v>
      </c>
      <c r="H693" s="50">
        <f t="shared" si="23"/>
        <v>0</v>
      </c>
      <c r="I693" s="51">
        <f t="shared" si="24"/>
        <v>0</v>
      </c>
    </row>
    <row r="694" spans="1:9" s="4" customFormat="1" ht="25.5" x14ac:dyDescent="0.2">
      <c r="A694" s="33"/>
      <c r="B694" s="52" t="s">
        <v>3</v>
      </c>
      <c r="C694" s="48" t="s">
        <v>704</v>
      </c>
      <c r="D694" s="49" t="s">
        <v>179</v>
      </c>
      <c r="E694" s="41">
        <v>613000</v>
      </c>
      <c r="F694" s="61">
        <v>613000</v>
      </c>
      <c r="G694" s="62">
        <v>0</v>
      </c>
      <c r="H694" s="50">
        <f t="shared" si="23"/>
        <v>0</v>
      </c>
      <c r="I694" s="51">
        <f t="shared" si="24"/>
        <v>0</v>
      </c>
    </row>
    <row r="695" spans="1:9" s="4" customFormat="1" ht="25.5" x14ac:dyDescent="0.2">
      <c r="A695" s="33"/>
      <c r="B695" s="52" t="s">
        <v>2</v>
      </c>
      <c r="C695" s="48" t="s">
        <v>704</v>
      </c>
      <c r="D695" s="49" t="s">
        <v>180</v>
      </c>
      <c r="E695" s="41">
        <v>613000</v>
      </c>
      <c r="F695" s="61">
        <v>613000</v>
      </c>
      <c r="G695" s="62">
        <v>0</v>
      </c>
      <c r="H695" s="50">
        <f t="shared" si="23"/>
        <v>0</v>
      </c>
      <c r="I695" s="51">
        <f t="shared" si="24"/>
        <v>0</v>
      </c>
    </row>
    <row r="696" spans="1:9" s="4" customFormat="1" ht="25.5" x14ac:dyDescent="0.2">
      <c r="A696" s="33"/>
      <c r="B696" s="52" t="s">
        <v>55</v>
      </c>
      <c r="C696" s="48" t="s">
        <v>705</v>
      </c>
      <c r="D696" s="49"/>
      <c r="E696" s="41">
        <v>3223100</v>
      </c>
      <c r="F696" s="61">
        <v>3223100</v>
      </c>
      <c r="G696" s="62">
        <v>304213.15000000002</v>
      </c>
      <c r="H696" s="50">
        <f t="shared" si="23"/>
        <v>9.438526573795416</v>
      </c>
      <c r="I696" s="51">
        <f t="shared" si="24"/>
        <v>9.438526573795416</v>
      </c>
    </row>
    <row r="697" spans="1:9" s="4" customFormat="1" ht="51" x14ac:dyDescent="0.2">
      <c r="A697" s="33"/>
      <c r="B697" s="52" t="s">
        <v>54</v>
      </c>
      <c r="C697" s="48" t="s">
        <v>706</v>
      </c>
      <c r="D697" s="49"/>
      <c r="E697" s="41">
        <v>3223100</v>
      </c>
      <c r="F697" s="61">
        <v>3223100</v>
      </c>
      <c r="G697" s="62">
        <v>304213.15000000002</v>
      </c>
      <c r="H697" s="50">
        <f t="shared" si="23"/>
        <v>9.438526573795416</v>
      </c>
      <c r="I697" s="51">
        <f t="shared" si="24"/>
        <v>9.438526573795416</v>
      </c>
    </row>
    <row r="698" spans="1:9" s="4" customFormat="1" ht="25.5" x14ac:dyDescent="0.2">
      <c r="A698" s="33"/>
      <c r="B698" s="52" t="s">
        <v>269</v>
      </c>
      <c r="C698" s="48" t="s">
        <v>707</v>
      </c>
      <c r="D698" s="49"/>
      <c r="E698" s="41">
        <v>3223100</v>
      </c>
      <c r="F698" s="61">
        <v>3223100</v>
      </c>
      <c r="G698" s="62">
        <v>304213.15000000002</v>
      </c>
      <c r="H698" s="50">
        <f t="shared" si="23"/>
        <v>9.438526573795416</v>
      </c>
      <c r="I698" s="51">
        <f t="shared" si="24"/>
        <v>9.438526573795416</v>
      </c>
    </row>
    <row r="699" spans="1:9" s="4" customFormat="1" ht="51" x14ac:dyDescent="0.2">
      <c r="A699" s="33"/>
      <c r="B699" s="52" t="s">
        <v>7</v>
      </c>
      <c r="C699" s="48" t="s">
        <v>707</v>
      </c>
      <c r="D699" s="49" t="s">
        <v>175</v>
      </c>
      <c r="E699" s="41">
        <v>34000</v>
      </c>
      <c r="F699" s="61">
        <v>34000</v>
      </c>
      <c r="G699" s="62">
        <v>0</v>
      </c>
      <c r="H699" s="50">
        <f t="shared" si="23"/>
        <v>0</v>
      </c>
      <c r="I699" s="51">
        <f t="shared" si="24"/>
        <v>0</v>
      </c>
    </row>
    <row r="700" spans="1:9" s="4" customFormat="1" ht="25.5" x14ac:dyDescent="0.2">
      <c r="A700" s="33"/>
      <c r="B700" s="52" t="s">
        <v>6</v>
      </c>
      <c r="C700" s="48" t="s">
        <v>707</v>
      </c>
      <c r="D700" s="49" t="s">
        <v>182</v>
      </c>
      <c r="E700" s="41">
        <v>34000</v>
      </c>
      <c r="F700" s="61">
        <v>34000</v>
      </c>
      <c r="G700" s="62">
        <v>0</v>
      </c>
      <c r="H700" s="50">
        <f t="shared" si="23"/>
        <v>0</v>
      </c>
      <c r="I700" s="51">
        <f t="shared" si="24"/>
        <v>0</v>
      </c>
    </row>
    <row r="701" spans="1:9" s="4" customFormat="1" ht="25.5" x14ac:dyDescent="0.2">
      <c r="A701" s="33"/>
      <c r="B701" s="52" t="s">
        <v>3</v>
      </c>
      <c r="C701" s="48" t="s">
        <v>707</v>
      </c>
      <c r="D701" s="49" t="s">
        <v>179</v>
      </c>
      <c r="E701" s="41">
        <v>3189100</v>
      </c>
      <c r="F701" s="61">
        <v>3189100</v>
      </c>
      <c r="G701" s="62">
        <v>304213.15000000002</v>
      </c>
      <c r="H701" s="50">
        <f t="shared" si="23"/>
        <v>9.5391536797215526</v>
      </c>
      <c r="I701" s="51">
        <f t="shared" si="24"/>
        <v>9.5391536797215526</v>
      </c>
    </row>
    <row r="702" spans="1:9" s="4" customFormat="1" ht="25.5" x14ac:dyDescent="0.2">
      <c r="A702" s="33"/>
      <c r="B702" s="52" t="s">
        <v>2</v>
      </c>
      <c r="C702" s="48" t="s">
        <v>707</v>
      </c>
      <c r="D702" s="49" t="s">
        <v>180</v>
      </c>
      <c r="E702" s="41">
        <v>3189100</v>
      </c>
      <c r="F702" s="61">
        <v>3189100</v>
      </c>
      <c r="G702" s="62">
        <v>304213.15000000002</v>
      </c>
      <c r="H702" s="50">
        <f t="shared" si="23"/>
        <v>9.5391536797215526</v>
      </c>
      <c r="I702" s="51">
        <f t="shared" si="24"/>
        <v>9.5391536797215526</v>
      </c>
    </row>
    <row r="703" spans="1:9" s="4" customFormat="1" ht="25.5" x14ac:dyDescent="0.2">
      <c r="A703" s="33"/>
      <c r="B703" s="47" t="s">
        <v>270</v>
      </c>
      <c r="C703" s="48" t="s">
        <v>708</v>
      </c>
      <c r="D703" s="49"/>
      <c r="E703" s="41">
        <v>49562100</v>
      </c>
      <c r="F703" s="61">
        <v>51661900</v>
      </c>
      <c r="G703" s="62">
        <v>22410924.02</v>
      </c>
      <c r="H703" s="50">
        <f t="shared" si="23"/>
        <v>45.217866111403673</v>
      </c>
      <c r="I703" s="51">
        <f t="shared" si="24"/>
        <v>43.379984127567901</v>
      </c>
    </row>
    <row r="704" spans="1:9" s="4" customFormat="1" ht="38.25" x14ac:dyDescent="0.2">
      <c r="A704" s="33"/>
      <c r="B704" s="52" t="s">
        <v>382</v>
      </c>
      <c r="C704" s="48" t="s">
        <v>709</v>
      </c>
      <c r="D704" s="49"/>
      <c r="E704" s="41">
        <v>624200</v>
      </c>
      <c r="F704" s="61">
        <v>624200</v>
      </c>
      <c r="G704" s="62">
        <v>0</v>
      </c>
      <c r="H704" s="50">
        <f t="shared" si="23"/>
        <v>0</v>
      </c>
      <c r="I704" s="51">
        <f t="shared" si="24"/>
        <v>0</v>
      </c>
    </row>
    <row r="705" spans="1:9" s="4" customFormat="1" ht="25.5" x14ac:dyDescent="0.2">
      <c r="A705" s="33"/>
      <c r="B705" s="52" t="s">
        <v>383</v>
      </c>
      <c r="C705" s="48" t="s">
        <v>710</v>
      </c>
      <c r="D705" s="49"/>
      <c r="E705" s="41">
        <v>624200</v>
      </c>
      <c r="F705" s="61">
        <v>624200</v>
      </c>
      <c r="G705" s="62">
        <v>0</v>
      </c>
      <c r="H705" s="50">
        <f t="shared" si="23"/>
        <v>0</v>
      </c>
      <c r="I705" s="51">
        <f t="shared" si="24"/>
        <v>0</v>
      </c>
    </row>
    <row r="706" spans="1:9" s="4" customFormat="1" x14ac:dyDescent="0.2">
      <c r="A706" s="33"/>
      <c r="B706" s="52" t="s">
        <v>384</v>
      </c>
      <c r="C706" s="48" t="s">
        <v>711</v>
      </c>
      <c r="D706" s="49"/>
      <c r="E706" s="41">
        <v>624200</v>
      </c>
      <c r="F706" s="61">
        <v>624200</v>
      </c>
      <c r="G706" s="62">
        <v>0</v>
      </c>
      <c r="H706" s="50">
        <f t="shared" si="23"/>
        <v>0</v>
      </c>
      <c r="I706" s="51">
        <f t="shared" si="24"/>
        <v>0</v>
      </c>
    </row>
    <row r="707" spans="1:9" s="4" customFormat="1" ht="25.5" x14ac:dyDescent="0.2">
      <c r="A707" s="33"/>
      <c r="B707" s="52" t="s">
        <v>3</v>
      </c>
      <c r="C707" s="48" t="s">
        <v>711</v>
      </c>
      <c r="D707" s="49" t="s">
        <v>179</v>
      </c>
      <c r="E707" s="41">
        <v>624200</v>
      </c>
      <c r="F707" s="61">
        <v>624200</v>
      </c>
      <c r="G707" s="62">
        <v>0</v>
      </c>
      <c r="H707" s="50">
        <f t="shared" si="23"/>
        <v>0</v>
      </c>
      <c r="I707" s="51">
        <f t="shared" si="24"/>
        <v>0</v>
      </c>
    </row>
    <row r="708" spans="1:9" s="4" customFormat="1" ht="25.5" x14ac:dyDescent="0.2">
      <c r="A708" s="33"/>
      <c r="B708" s="52" t="s">
        <v>2</v>
      </c>
      <c r="C708" s="48" t="s">
        <v>711</v>
      </c>
      <c r="D708" s="49" t="s">
        <v>180</v>
      </c>
      <c r="E708" s="41">
        <v>624200</v>
      </c>
      <c r="F708" s="61">
        <v>624200</v>
      </c>
      <c r="G708" s="62">
        <v>0</v>
      </c>
      <c r="H708" s="50">
        <f t="shared" si="23"/>
        <v>0</v>
      </c>
      <c r="I708" s="51">
        <f t="shared" si="24"/>
        <v>0</v>
      </c>
    </row>
    <row r="709" spans="1:9" s="4" customFormat="1" x14ac:dyDescent="0.2">
      <c r="A709" s="33"/>
      <c r="B709" s="52" t="s">
        <v>53</v>
      </c>
      <c r="C709" s="48" t="s">
        <v>712</v>
      </c>
      <c r="D709" s="49"/>
      <c r="E709" s="41">
        <v>44083900</v>
      </c>
      <c r="F709" s="61">
        <v>43850588</v>
      </c>
      <c r="G709" s="62">
        <v>18199367.23</v>
      </c>
      <c r="H709" s="50">
        <f t="shared" si="23"/>
        <v>41.28347816322966</v>
      </c>
      <c r="I709" s="51">
        <f t="shared" si="24"/>
        <v>41.50313156576145</v>
      </c>
    </row>
    <row r="710" spans="1:9" s="4" customFormat="1" ht="38.25" x14ac:dyDescent="0.2">
      <c r="A710" s="33"/>
      <c r="B710" s="52" t="s">
        <v>52</v>
      </c>
      <c r="C710" s="48" t="s">
        <v>713</v>
      </c>
      <c r="D710" s="49"/>
      <c r="E710" s="41">
        <v>44083900</v>
      </c>
      <c r="F710" s="61">
        <v>43850588</v>
      </c>
      <c r="G710" s="62">
        <v>18199367.23</v>
      </c>
      <c r="H710" s="50">
        <f t="shared" si="23"/>
        <v>41.28347816322966</v>
      </c>
      <c r="I710" s="51">
        <f t="shared" si="24"/>
        <v>41.50313156576145</v>
      </c>
    </row>
    <row r="711" spans="1:9" s="4" customFormat="1" ht="25.5" x14ac:dyDescent="0.2">
      <c r="A711" s="33"/>
      <c r="B711" s="52" t="s">
        <v>25</v>
      </c>
      <c r="C711" s="48" t="s">
        <v>714</v>
      </c>
      <c r="D711" s="49"/>
      <c r="E711" s="41">
        <v>14479400</v>
      </c>
      <c r="F711" s="61">
        <v>14212188</v>
      </c>
      <c r="G711" s="62">
        <v>9663656.2699999996</v>
      </c>
      <c r="H711" s="50">
        <f t="shared" si="23"/>
        <v>66.740723165324525</v>
      </c>
      <c r="I711" s="51">
        <f t="shared" si="24"/>
        <v>67.995556138154086</v>
      </c>
    </row>
    <row r="712" spans="1:9" s="4" customFormat="1" ht="25.5" x14ac:dyDescent="0.2">
      <c r="A712" s="33"/>
      <c r="B712" s="52" t="s">
        <v>29</v>
      </c>
      <c r="C712" s="48" t="s">
        <v>714</v>
      </c>
      <c r="D712" s="49" t="s">
        <v>171</v>
      </c>
      <c r="E712" s="41">
        <v>14479400</v>
      </c>
      <c r="F712" s="61">
        <v>14212188</v>
      </c>
      <c r="G712" s="62">
        <v>9663656.2699999996</v>
      </c>
      <c r="H712" s="50">
        <f t="shared" si="23"/>
        <v>66.740723165324525</v>
      </c>
      <c r="I712" s="51">
        <f t="shared" si="24"/>
        <v>67.995556138154086</v>
      </c>
    </row>
    <row r="713" spans="1:9" s="4" customFormat="1" x14ac:dyDescent="0.2">
      <c r="A713" s="33"/>
      <c r="B713" s="52" t="s">
        <v>49</v>
      </c>
      <c r="C713" s="48" t="s">
        <v>714</v>
      </c>
      <c r="D713" s="49" t="s">
        <v>172</v>
      </c>
      <c r="E713" s="41">
        <v>14479400</v>
      </c>
      <c r="F713" s="61">
        <v>14212188</v>
      </c>
      <c r="G713" s="62">
        <v>9663656.2699999996</v>
      </c>
      <c r="H713" s="50">
        <f t="shared" si="23"/>
        <v>66.740723165324525</v>
      </c>
      <c r="I713" s="51">
        <f t="shared" si="24"/>
        <v>67.995556138154086</v>
      </c>
    </row>
    <row r="714" spans="1:9" s="4" customFormat="1" ht="25.5" x14ac:dyDescent="0.2">
      <c r="A714" s="33"/>
      <c r="B714" s="52" t="s">
        <v>51</v>
      </c>
      <c r="C714" s="48" t="s">
        <v>715</v>
      </c>
      <c r="D714" s="49"/>
      <c r="E714" s="41">
        <v>28156400</v>
      </c>
      <c r="F714" s="61">
        <v>28156400</v>
      </c>
      <c r="G714" s="62">
        <v>8535710.9600000009</v>
      </c>
      <c r="H714" s="50">
        <f t="shared" si="23"/>
        <v>30.315349121336538</v>
      </c>
      <c r="I714" s="51">
        <f t="shared" si="24"/>
        <v>30.315349121336538</v>
      </c>
    </row>
    <row r="715" spans="1:9" s="4" customFormat="1" ht="25.5" x14ac:dyDescent="0.2">
      <c r="A715" s="33"/>
      <c r="B715" s="52" t="s">
        <v>29</v>
      </c>
      <c r="C715" s="48" t="s">
        <v>715</v>
      </c>
      <c r="D715" s="49" t="s">
        <v>171</v>
      </c>
      <c r="E715" s="41">
        <v>28156400</v>
      </c>
      <c r="F715" s="61">
        <v>28156400</v>
      </c>
      <c r="G715" s="62">
        <v>8535710.9600000009</v>
      </c>
      <c r="H715" s="50">
        <f t="shared" si="23"/>
        <v>30.315349121336538</v>
      </c>
      <c r="I715" s="51">
        <f t="shared" si="24"/>
        <v>30.315349121336538</v>
      </c>
    </row>
    <row r="716" spans="1:9" s="4" customFormat="1" x14ac:dyDescent="0.2">
      <c r="A716" s="33"/>
      <c r="B716" s="52" t="s">
        <v>49</v>
      </c>
      <c r="C716" s="48" t="s">
        <v>715</v>
      </c>
      <c r="D716" s="49" t="s">
        <v>172</v>
      </c>
      <c r="E716" s="41">
        <v>28156400</v>
      </c>
      <c r="F716" s="61">
        <v>28156400</v>
      </c>
      <c r="G716" s="62">
        <v>8535710.9600000009</v>
      </c>
      <c r="H716" s="50">
        <f t="shared" si="23"/>
        <v>30.315349121336538</v>
      </c>
      <c r="I716" s="51">
        <f t="shared" si="24"/>
        <v>30.315349121336538</v>
      </c>
    </row>
    <row r="717" spans="1:9" s="4" customFormat="1" ht="38.25" x14ac:dyDescent="0.2">
      <c r="A717" s="33"/>
      <c r="B717" s="52" t="s">
        <v>50</v>
      </c>
      <c r="C717" s="48" t="s">
        <v>716</v>
      </c>
      <c r="D717" s="49"/>
      <c r="E717" s="41">
        <v>1448100</v>
      </c>
      <c r="F717" s="61">
        <v>1482000</v>
      </c>
      <c r="G717" s="62">
        <v>0</v>
      </c>
      <c r="H717" s="50">
        <f t="shared" si="23"/>
        <v>0</v>
      </c>
      <c r="I717" s="51">
        <f t="shared" si="24"/>
        <v>0</v>
      </c>
    </row>
    <row r="718" spans="1:9" s="4" customFormat="1" ht="25.5" x14ac:dyDescent="0.2">
      <c r="A718" s="33"/>
      <c r="B718" s="52" t="s">
        <v>29</v>
      </c>
      <c r="C718" s="48" t="s">
        <v>716</v>
      </c>
      <c r="D718" s="49" t="s">
        <v>171</v>
      </c>
      <c r="E718" s="41">
        <v>1448100</v>
      </c>
      <c r="F718" s="61">
        <v>1482000</v>
      </c>
      <c r="G718" s="62">
        <v>0</v>
      </c>
      <c r="H718" s="50">
        <f t="shared" si="23"/>
        <v>0</v>
      </c>
      <c r="I718" s="51">
        <f t="shared" si="24"/>
        <v>0</v>
      </c>
    </row>
    <row r="719" spans="1:9" s="4" customFormat="1" x14ac:dyDescent="0.2">
      <c r="A719" s="33"/>
      <c r="B719" s="52" t="s">
        <v>49</v>
      </c>
      <c r="C719" s="48" t="s">
        <v>716</v>
      </c>
      <c r="D719" s="49" t="s">
        <v>172</v>
      </c>
      <c r="E719" s="41">
        <v>1448100</v>
      </c>
      <c r="F719" s="61">
        <v>1482000</v>
      </c>
      <c r="G719" s="62">
        <v>0</v>
      </c>
      <c r="H719" s="50">
        <f t="shared" si="23"/>
        <v>0</v>
      </c>
      <c r="I719" s="51">
        <f t="shared" si="24"/>
        <v>0</v>
      </c>
    </row>
    <row r="720" spans="1:9" s="4" customFormat="1" x14ac:dyDescent="0.2">
      <c r="A720" s="33"/>
      <c r="B720" s="52" t="s">
        <v>48</v>
      </c>
      <c r="C720" s="48" t="s">
        <v>717</v>
      </c>
      <c r="D720" s="49"/>
      <c r="E720" s="41">
        <v>4854000</v>
      </c>
      <c r="F720" s="61">
        <v>7187112</v>
      </c>
      <c r="G720" s="62">
        <v>4211556.79</v>
      </c>
      <c r="H720" s="50">
        <f t="shared" si="23"/>
        <v>86.764663988463127</v>
      </c>
      <c r="I720" s="51">
        <f t="shared" si="24"/>
        <v>58.598736043072655</v>
      </c>
    </row>
    <row r="721" spans="1:9" s="4" customFormat="1" ht="38.25" x14ac:dyDescent="0.2">
      <c r="A721" s="33"/>
      <c r="B721" s="52" t="s">
        <v>319</v>
      </c>
      <c r="C721" s="48" t="s">
        <v>718</v>
      </c>
      <c r="D721" s="49"/>
      <c r="E721" s="41">
        <v>3500</v>
      </c>
      <c r="F721" s="61">
        <v>3500</v>
      </c>
      <c r="G721" s="62">
        <v>3500</v>
      </c>
      <c r="H721" s="50">
        <f t="shared" si="23"/>
        <v>100</v>
      </c>
      <c r="I721" s="51">
        <f t="shared" si="24"/>
        <v>100</v>
      </c>
    </row>
    <row r="722" spans="1:9" s="4" customFormat="1" x14ac:dyDescent="0.2">
      <c r="A722" s="33"/>
      <c r="B722" s="52" t="s">
        <v>18</v>
      </c>
      <c r="C722" s="48" t="s">
        <v>719</v>
      </c>
      <c r="D722" s="49"/>
      <c r="E722" s="41">
        <v>3500</v>
      </c>
      <c r="F722" s="61">
        <v>3500</v>
      </c>
      <c r="G722" s="62">
        <v>3500</v>
      </c>
      <c r="H722" s="50">
        <f t="shared" si="23"/>
        <v>100</v>
      </c>
      <c r="I722" s="51">
        <f t="shared" si="24"/>
        <v>100</v>
      </c>
    </row>
    <row r="723" spans="1:9" s="4" customFormat="1" ht="25.5" x14ac:dyDescent="0.2">
      <c r="A723" s="33"/>
      <c r="B723" s="52" t="s">
        <v>3</v>
      </c>
      <c r="C723" s="48" t="s">
        <v>719</v>
      </c>
      <c r="D723" s="49" t="s">
        <v>179</v>
      </c>
      <c r="E723" s="41">
        <v>3500</v>
      </c>
      <c r="F723" s="61">
        <v>3500</v>
      </c>
      <c r="G723" s="62">
        <v>3500</v>
      </c>
      <c r="H723" s="50">
        <f t="shared" si="23"/>
        <v>100</v>
      </c>
      <c r="I723" s="51">
        <f t="shared" si="24"/>
        <v>100</v>
      </c>
    </row>
    <row r="724" spans="1:9" s="4" customFormat="1" ht="25.5" x14ac:dyDescent="0.2">
      <c r="A724" s="33"/>
      <c r="B724" s="52" t="s">
        <v>2</v>
      </c>
      <c r="C724" s="48" t="s">
        <v>719</v>
      </c>
      <c r="D724" s="49" t="s">
        <v>180</v>
      </c>
      <c r="E724" s="41">
        <v>3500</v>
      </c>
      <c r="F724" s="61">
        <v>3500</v>
      </c>
      <c r="G724" s="62">
        <v>3500</v>
      </c>
      <c r="H724" s="50">
        <f t="shared" si="23"/>
        <v>100</v>
      </c>
      <c r="I724" s="51">
        <f t="shared" si="24"/>
        <v>100</v>
      </c>
    </row>
    <row r="725" spans="1:9" s="4" customFormat="1" ht="51" x14ac:dyDescent="0.2">
      <c r="A725" s="33"/>
      <c r="B725" s="52" t="s">
        <v>841</v>
      </c>
      <c r="C725" s="48" t="s">
        <v>842</v>
      </c>
      <c r="D725" s="49"/>
      <c r="E725" s="41">
        <v>0</v>
      </c>
      <c r="F725" s="61">
        <v>2333112</v>
      </c>
      <c r="G725" s="62">
        <v>0</v>
      </c>
      <c r="H725" s="50"/>
      <c r="I725" s="51">
        <f t="shared" si="24"/>
        <v>0</v>
      </c>
    </row>
    <row r="726" spans="1:9" s="4" customFormat="1" x14ac:dyDescent="0.2">
      <c r="A726" s="33"/>
      <c r="B726" s="52" t="s">
        <v>47</v>
      </c>
      <c r="C726" s="48" t="s">
        <v>843</v>
      </c>
      <c r="D726" s="49"/>
      <c r="E726" s="41">
        <v>0</v>
      </c>
      <c r="F726" s="61">
        <v>2099800</v>
      </c>
      <c r="G726" s="62">
        <v>0</v>
      </c>
      <c r="H726" s="50"/>
      <c r="I726" s="51">
        <f t="shared" si="24"/>
        <v>0</v>
      </c>
    </row>
    <row r="727" spans="1:9" s="4" customFormat="1" ht="25.5" x14ac:dyDescent="0.2">
      <c r="A727" s="33"/>
      <c r="B727" s="52" t="s">
        <v>3</v>
      </c>
      <c r="C727" s="48" t="s">
        <v>843</v>
      </c>
      <c r="D727" s="49" t="s">
        <v>179</v>
      </c>
      <c r="E727" s="41">
        <v>0</v>
      </c>
      <c r="F727" s="61">
        <v>2099800</v>
      </c>
      <c r="G727" s="62">
        <v>0</v>
      </c>
      <c r="H727" s="50"/>
      <c r="I727" s="51">
        <f t="shared" si="24"/>
        <v>0</v>
      </c>
    </row>
    <row r="728" spans="1:9" s="4" customFormat="1" ht="25.5" x14ac:dyDescent="0.2">
      <c r="A728" s="33"/>
      <c r="B728" s="52" t="s">
        <v>2</v>
      </c>
      <c r="C728" s="48" t="s">
        <v>843</v>
      </c>
      <c r="D728" s="49" t="s">
        <v>180</v>
      </c>
      <c r="E728" s="41">
        <v>0</v>
      </c>
      <c r="F728" s="61">
        <v>2099800</v>
      </c>
      <c r="G728" s="62">
        <v>0</v>
      </c>
      <c r="H728" s="50"/>
      <c r="I728" s="51">
        <f t="shared" si="24"/>
        <v>0</v>
      </c>
    </row>
    <row r="729" spans="1:9" s="4" customFormat="1" ht="25.5" x14ac:dyDescent="0.2">
      <c r="A729" s="33"/>
      <c r="B729" s="63" t="s">
        <v>46</v>
      </c>
      <c r="C729" s="64" t="s">
        <v>851</v>
      </c>
      <c r="D729" s="65"/>
      <c r="E729" s="41">
        <v>0</v>
      </c>
      <c r="F729" s="61">
        <v>233312</v>
      </c>
      <c r="G729" s="62">
        <v>0</v>
      </c>
      <c r="H729" s="50"/>
      <c r="I729" s="51">
        <f t="shared" si="24"/>
        <v>0</v>
      </c>
    </row>
    <row r="730" spans="1:9" s="4" customFormat="1" ht="25.5" x14ac:dyDescent="0.2">
      <c r="A730" s="33"/>
      <c r="B730" s="63" t="s">
        <v>3</v>
      </c>
      <c r="C730" s="64" t="s">
        <v>851</v>
      </c>
      <c r="D730" s="65" t="s">
        <v>179</v>
      </c>
      <c r="E730" s="41">
        <v>0</v>
      </c>
      <c r="F730" s="61">
        <v>233312</v>
      </c>
      <c r="G730" s="62">
        <v>0</v>
      </c>
      <c r="H730" s="50"/>
      <c r="I730" s="51">
        <f t="shared" si="24"/>
        <v>0</v>
      </c>
    </row>
    <row r="731" spans="1:9" s="4" customFormat="1" ht="25.5" x14ac:dyDescent="0.2">
      <c r="A731" s="33"/>
      <c r="B731" s="63" t="s">
        <v>2</v>
      </c>
      <c r="C731" s="64" t="s">
        <v>851</v>
      </c>
      <c r="D731" s="65" t="s">
        <v>180</v>
      </c>
      <c r="E731" s="41">
        <v>0</v>
      </c>
      <c r="F731" s="61">
        <v>233312</v>
      </c>
      <c r="G731" s="62">
        <v>0</v>
      </c>
      <c r="H731" s="50"/>
      <c r="I731" s="51">
        <f t="shared" si="24"/>
        <v>0</v>
      </c>
    </row>
    <row r="732" spans="1:9" s="4" customFormat="1" ht="38.25" x14ac:dyDescent="0.2">
      <c r="A732" s="33"/>
      <c r="B732" s="52" t="s">
        <v>385</v>
      </c>
      <c r="C732" s="48" t="s">
        <v>720</v>
      </c>
      <c r="D732" s="49"/>
      <c r="E732" s="41">
        <v>4210800</v>
      </c>
      <c r="F732" s="61">
        <v>4210800</v>
      </c>
      <c r="G732" s="62">
        <v>4208056.79</v>
      </c>
      <c r="H732" s="50">
        <f t="shared" si="23"/>
        <v>99.934852997055188</v>
      </c>
      <c r="I732" s="51">
        <f t="shared" si="24"/>
        <v>99.934852997055188</v>
      </c>
    </row>
    <row r="733" spans="1:9" s="4" customFormat="1" x14ac:dyDescent="0.2">
      <c r="A733" s="33"/>
      <c r="B733" s="52" t="s">
        <v>47</v>
      </c>
      <c r="C733" s="48" t="s">
        <v>721</v>
      </c>
      <c r="D733" s="49"/>
      <c r="E733" s="41">
        <v>3789600</v>
      </c>
      <c r="F733" s="61">
        <v>3789600</v>
      </c>
      <c r="G733" s="62">
        <v>3787251.1</v>
      </c>
      <c r="H733" s="50">
        <f t="shared" si="23"/>
        <v>99.93801720498206</v>
      </c>
      <c r="I733" s="51">
        <f t="shared" si="24"/>
        <v>99.93801720498206</v>
      </c>
    </row>
    <row r="734" spans="1:9" s="4" customFormat="1" x14ac:dyDescent="0.2">
      <c r="A734" s="33"/>
      <c r="B734" s="52" t="s">
        <v>5</v>
      </c>
      <c r="C734" s="48" t="s">
        <v>721</v>
      </c>
      <c r="D734" s="49" t="s">
        <v>183</v>
      </c>
      <c r="E734" s="41">
        <v>3789600</v>
      </c>
      <c r="F734" s="61">
        <v>3789600</v>
      </c>
      <c r="G734" s="62">
        <v>3787251.1</v>
      </c>
      <c r="H734" s="50">
        <f t="shared" si="23"/>
        <v>99.93801720498206</v>
      </c>
      <c r="I734" s="51">
        <f t="shared" si="24"/>
        <v>99.93801720498206</v>
      </c>
    </row>
    <row r="735" spans="1:9" s="4" customFormat="1" ht="38.25" x14ac:dyDescent="0.2">
      <c r="A735" s="33"/>
      <c r="B735" s="52" t="s">
        <v>19</v>
      </c>
      <c r="C735" s="48" t="s">
        <v>721</v>
      </c>
      <c r="D735" s="49" t="s">
        <v>184</v>
      </c>
      <c r="E735" s="41">
        <v>3789600</v>
      </c>
      <c r="F735" s="61">
        <v>3789600</v>
      </c>
      <c r="G735" s="62">
        <v>3787251.1</v>
      </c>
      <c r="H735" s="50">
        <f t="shared" si="23"/>
        <v>99.93801720498206</v>
      </c>
      <c r="I735" s="51">
        <f t="shared" si="24"/>
        <v>99.93801720498206</v>
      </c>
    </row>
    <row r="736" spans="1:9" s="4" customFormat="1" ht="25.5" x14ac:dyDescent="0.2">
      <c r="A736" s="33"/>
      <c r="B736" s="52" t="s">
        <v>46</v>
      </c>
      <c r="C736" s="48" t="s">
        <v>722</v>
      </c>
      <c r="D736" s="49"/>
      <c r="E736" s="41">
        <v>421200</v>
      </c>
      <c r="F736" s="61">
        <v>421200</v>
      </c>
      <c r="G736" s="62">
        <v>420805.69</v>
      </c>
      <c r="H736" s="50">
        <f t="shared" si="23"/>
        <v>99.906384140550813</v>
      </c>
      <c r="I736" s="51">
        <f t="shared" si="24"/>
        <v>99.906384140550813</v>
      </c>
    </row>
    <row r="737" spans="1:9" s="4" customFormat="1" x14ac:dyDescent="0.2">
      <c r="A737" s="33"/>
      <c r="B737" s="52" t="s">
        <v>5</v>
      </c>
      <c r="C737" s="48" t="s">
        <v>722</v>
      </c>
      <c r="D737" s="49" t="s">
        <v>183</v>
      </c>
      <c r="E737" s="41">
        <v>421200</v>
      </c>
      <c r="F737" s="61">
        <v>421200</v>
      </c>
      <c r="G737" s="62">
        <v>420805.69</v>
      </c>
      <c r="H737" s="50">
        <f t="shared" si="23"/>
        <v>99.906384140550813</v>
      </c>
      <c r="I737" s="51">
        <f t="shared" si="24"/>
        <v>99.906384140550813</v>
      </c>
    </row>
    <row r="738" spans="1:9" s="4" customFormat="1" ht="38.25" x14ac:dyDescent="0.2">
      <c r="A738" s="33"/>
      <c r="B738" s="52" t="s">
        <v>19</v>
      </c>
      <c r="C738" s="48" t="s">
        <v>722</v>
      </c>
      <c r="D738" s="49" t="s">
        <v>184</v>
      </c>
      <c r="E738" s="41">
        <v>421200</v>
      </c>
      <c r="F738" s="61">
        <v>421200</v>
      </c>
      <c r="G738" s="62">
        <v>420805.69</v>
      </c>
      <c r="H738" s="50">
        <f t="shared" si="23"/>
        <v>99.906384140550813</v>
      </c>
      <c r="I738" s="51">
        <f t="shared" si="24"/>
        <v>99.906384140550813</v>
      </c>
    </row>
    <row r="739" spans="1:9" s="4" customFormat="1" ht="25.5" x14ac:dyDescent="0.2">
      <c r="A739" s="33"/>
      <c r="B739" s="52" t="s">
        <v>271</v>
      </c>
      <c r="C739" s="48" t="s">
        <v>723</v>
      </c>
      <c r="D739" s="49"/>
      <c r="E739" s="41">
        <v>639700</v>
      </c>
      <c r="F739" s="61">
        <v>639700</v>
      </c>
      <c r="G739" s="62">
        <v>0</v>
      </c>
      <c r="H739" s="50">
        <f t="shared" si="23"/>
        <v>0</v>
      </c>
      <c r="I739" s="51">
        <f t="shared" si="24"/>
        <v>0</v>
      </c>
    </row>
    <row r="740" spans="1:9" s="4" customFormat="1" x14ac:dyDescent="0.2">
      <c r="A740" s="33"/>
      <c r="B740" s="52" t="s">
        <v>47</v>
      </c>
      <c r="C740" s="48" t="s">
        <v>724</v>
      </c>
      <c r="D740" s="49"/>
      <c r="E740" s="41">
        <v>575600</v>
      </c>
      <c r="F740" s="61">
        <v>575600</v>
      </c>
      <c r="G740" s="62">
        <v>0</v>
      </c>
      <c r="H740" s="50">
        <f t="shared" ref="H740:H803" si="25">G740/E740*100</f>
        <v>0</v>
      </c>
      <c r="I740" s="51">
        <f t="shared" ref="I740:I803" si="26">G740/F740*100</f>
        <v>0</v>
      </c>
    </row>
    <row r="741" spans="1:9" s="4" customFormat="1" ht="25.5" x14ac:dyDescent="0.2">
      <c r="A741" s="33"/>
      <c r="B741" s="52" t="s">
        <v>3</v>
      </c>
      <c r="C741" s="48" t="s">
        <v>724</v>
      </c>
      <c r="D741" s="49" t="s">
        <v>179</v>
      </c>
      <c r="E741" s="41">
        <v>575600</v>
      </c>
      <c r="F741" s="61">
        <v>575600</v>
      </c>
      <c r="G741" s="62">
        <v>0</v>
      </c>
      <c r="H741" s="50">
        <f t="shared" si="25"/>
        <v>0</v>
      </c>
      <c r="I741" s="51">
        <f t="shared" si="26"/>
        <v>0</v>
      </c>
    </row>
    <row r="742" spans="1:9" s="4" customFormat="1" ht="25.5" x14ac:dyDescent="0.2">
      <c r="A742" s="33"/>
      <c r="B742" s="52" t="s">
        <v>2</v>
      </c>
      <c r="C742" s="48" t="s">
        <v>724</v>
      </c>
      <c r="D742" s="49" t="s">
        <v>180</v>
      </c>
      <c r="E742" s="41">
        <v>575600</v>
      </c>
      <c r="F742" s="61">
        <v>575600</v>
      </c>
      <c r="G742" s="62">
        <v>0</v>
      </c>
      <c r="H742" s="50">
        <f t="shared" si="25"/>
        <v>0</v>
      </c>
      <c r="I742" s="51">
        <f t="shared" si="26"/>
        <v>0</v>
      </c>
    </row>
    <row r="743" spans="1:9" s="4" customFormat="1" ht="25.5" x14ac:dyDescent="0.2">
      <c r="A743" s="33"/>
      <c r="B743" s="52" t="s">
        <v>46</v>
      </c>
      <c r="C743" s="48" t="s">
        <v>725</v>
      </c>
      <c r="D743" s="49"/>
      <c r="E743" s="41">
        <v>64100</v>
      </c>
      <c r="F743" s="61">
        <v>64100</v>
      </c>
      <c r="G743" s="62">
        <v>0</v>
      </c>
      <c r="H743" s="50">
        <f t="shared" si="25"/>
        <v>0</v>
      </c>
      <c r="I743" s="51">
        <f t="shared" si="26"/>
        <v>0</v>
      </c>
    </row>
    <row r="744" spans="1:9" s="4" customFormat="1" ht="25.5" x14ac:dyDescent="0.2">
      <c r="A744" s="33"/>
      <c r="B744" s="52" t="s">
        <v>3</v>
      </c>
      <c r="C744" s="48" t="s">
        <v>725</v>
      </c>
      <c r="D744" s="49" t="s">
        <v>179</v>
      </c>
      <c r="E744" s="41">
        <v>64100</v>
      </c>
      <c r="F744" s="61">
        <v>64100</v>
      </c>
      <c r="G744" s="62">
        <v>0</v>
      </c>
      <c r="H744" s="50">
        <f t="shared" si="25"/>
        <v>0</v>
      </c>
      <c r="I744" s="51">
        <f t="shared" si="26"/>
        <v>0</v>
      </c>
    </row>
    <row r="745" spans="1:9" s="4" customFormat="1" ht="25.5" x14ac:dyDescent="0.2">
      <c r="A745" s="33"/>
      <c r="B745" s="52" t="s">
        <v>2</v>
      </c>
      <c r="C745" s="48" t="s">
        <v>725</v>
      </c>
      <c r="D745" s="49" t="s">
        <v>180</v>
      </c>
      <c r="E745" s="41">
        <v>64100</v>
      </c>
      <c r="F745" s="61">
        <v>64100</v>
      </c>
      <c r="G745" s="62">
        <v>0</v>
      </c>
      <c r="H745" s="50">
        <f t="shared" si="25"/>
        <v>0</v>
      </c>
      <c r="I745" s="51">
        <f t="shared" si="26"/>
        <v>0</v>
      </c>
    </row>
    <row r="746" spans="1:9" s="4" customFormat="1" x14ac:dyDescent="0.2">
      <c r="A746" s="33"/>
      <c r="B746" s="47" t="s">
        <v>272</v>
      </c>
      <c r="C746" s="48" t="s">
        <v>726</v>
      </c>
      <c r="D746" s="49"/>
      <c r="E746" s="41">
        <v>7460900</v>
      </c>
      <c r="F746" s="61">
        <v>7710900</v>
      </c>
      <c r="G746" s="62">
        <v>1693964.6</v>
      </c>
      <c r="H746" s="50">
        <f t="shared" si="25"/>
        <v>22.704561111930197</v>
      </c>
      <c r="I746" s="51">
        <f t="shared" si="26"/>
        <v>21.968442075503507</v>
      </c>
    </row>
    <row r="747" spans="1:9" s="4" customFormat="1" x14ac:dyDescent="0.2">
      <c r="A747" s="33"/>
      <c r="B747" s="52" t="s">
        <v>386</v>
      </c>
      <c r="C747" s="48" t="s">
        <v>727</v>
      </c>
      <c r="D747" s="49"/>
      <c r="E747" s="41">
        <v>5385700</v>
      </c>
      <c r="F747" s="61">
        <v>5635700</v>
      </c>
      <c r="G747" s="62">
        <v>1547324.6</v>
      </c>
      <c r="H747" s="50">
        <f t="shared" si="25"/>
        <v>28.730241194273727</v>
      </c>
      <c r="I747" s="51">
        <f t="shared" si="26"/>
        <v>27.455765920826163</v>
      </c>
    </row>
    <row r="748" spans="1:9" s="4" customFormat="1" ht="38.25" x14ac:dyDescent="0.2">
      <c r="A748" s="33"/>
      <c r="B748" s="52" t="s">
        <v>387</v>
      </c>
      <c r="C748" s="48" t="s">
        <v>728</v>
      </c>
      <c r="D748" s="49"/>
      <c r="E748" s="41">
        <v>68000</v>
      </c>
      <c r="F748" s="61">
        <v>68000</v>
      </c>
      <c r="G748" s="62">
        <v>12000</v>
      </c>
      <c r="H748" s="50">
        <f t="shared" si="25"/>
        <v>17.647058823529413</v>
      </c>
      <c r="I748" s="51">
        <f t="shared" si="26"/>
        <v>17.647058823529413</v>
      </c>
    </row>
    <row r="749" spans="1:9" s="4" customFormat="1" x14ac:dyDescent="0.2">
      <c r="A749" s="33"/>
      <c r="B749" s="52" t="s">
        <v>43</v>
      </c>
      <c r="C749" s="48" t="s">
        <v>729</v>
      </c>
      <c r="D749" s="49"/>
      <c r="E749" s="41">
        <v>68000</v>
      </c>
      <c r="F749" s="61">
        <v>68000</v>
      </c>
      <c r="G749" s="62">
        <v>12000</v>
      </c>
      <c r="H749" s="50">
        <f t="shared" si="25"/>
        <v>17.647058823529413</v>
      </c>
      <c r="I749" s="51">
        <f t="shared" si="26"/>
        <v>17.647058823529413</v>
      </c>
    </row>
    <row r="750" spans="1:9" s="4" customFormat="1" ht="25.5" x14ac:dyDescent="0.2">
      <c r="A750" s="33"/>
      <c r="B750" s="52" t="s">
        <v>3</v>
      </c>
      <c r="C750" s="48" t="s">
        <v>729</v>
      </c>
      <c r="D750" s="49" t="s">
        <v>179</v>
      </c>
      <c r="E750" s="41">
        <v>68000</v>
      </c>
      <c r="F750" s="61">
        <v>68000</v>
      </c>
      <c r="G750" s="62">
        <v>12000</v>
      </c>
      <c r="H750" s="50">
        <f t="shared" si="25"/>
        <v>17.647058823529413</v>
      </c>
      <c r="I750" s="51">
        <f t="shared" si="26"/>
        <v>17.647058823529413</v>
      </c>
    </row>
    <row r="751" spans="1:9" s="4" customFormat="1" ht="25.5" x14ac:dyDescent="0.2">
      <c r="A751" s="33"/>
      <c r="B751" s="52" t="s">
        <v>2</v>
      </c>
      <c r="C751" s="48" t="s">
        <v>729</v>
      </c>
      <c r="D751" s="49" t="s">
        <v>180</v>
      </c>
      <c r="E751" s="41">
        <v>68000</v>
      </c>
      <c r="F751" s="61">
        <v>68000</v>
      </c>
      <c r="G751" s="62">
        <v>12000</v>
      </c>
      <c r="H751" s="50">
        <f t="shared" si="25"/>
        <v>17.647058823529413</v>
      </c>
      <c r="I751" s="51">
        <f t="shared" si="26"/>
        <v>17.647058823529413</v>
      </c>
    </row>
    <row r="752" spans="1:9" s="4" customFormat="1" ht="25.5" x14ac:dyDescent="0.2">
      <c r="A752" s="33"/>
      <c r="B752" s="52" t="s">
        <v>45</v>
      </c>
      <c r="C752" s="48" t="s">
        <v>730</v>
      </c>
      <c r="D752" s="49"/>
      <c r="E752" s="41">
        <v>3817700</v>
      </c>
      <c r="F752" s="61">
        <v>4067700</v>
      </c>
      <c r="G752" s="62">
        <v>1535324.6</v>
      </c>
      <c r="H752" s="50">
        <f t="shared" si="25"/>
        <v>40.215957251748435</v>
      </c>
      <c r="I752" s="51">
        <f t="shared" si="26"/>
        <v>37.744292843621707</v>
      </c>
    </row>
    <row r="753" spans="1:9" s="4" customFormat="1" x14ac:dyDescent="0.2">
      <c r="A753" s="33"/>
      <c r="B753" s="52" t="s">
        <v>43</v>
      </c>
      <c r="C753" s="48" t="s">
        <v>731</v>
      </c>
      <c r="D753" s="49"/>
      <c r="E753" s="41">
        <v>3817700</v>
      </c>
      <c r="F753" s="61">
        <v>4067700</v>
      </c>
      <c r="G753" s="62">
        <v>1535324.6</v>
      </c>
      <c r="H753" s="50">
        <f t="shared" si="25"/>
        <v>40.215957251748435</v>
      </c>
      <c r="I753" s="51">
        <f t="shared" si="26"/>
        <v>37.744292843621707</v>
      </c>
    </row>
    <row r="754" spans="1:9" s="4" customFormat="1" ht="25.5" x14ac:dyDescent="0.2">
      <c r="A754" s="33"/>
      <c r="B754" s="52" t="s">
        <v>3</v>
      </c>
      <c r="C754" s="48" t="s">
        <v>731</v>
      </c>
      <c r="D754" s="49" t="s">
        <v>179</v>
      </c>
      <c r="E754" s="41">
        <v>3817700</v>
      </c>
      <c r="F754" s="61">
        <v>4067700</v>
      </c>
      <c r="G754" s="62">
        <v>1535324.6</v>
      </c>
      <c r="H754" s="50">
        <f t="shared" si="25"/>
        <v>40.215957251748435</v>
      </c>
      <c r="I754" s="51">
        <f t="shared" si="26"/>
        <v>37.744292843621707</v>
      </c>
    </row>
    <row r="755" spans="1:9" s="4" customFormat="1" ht="25.5" x14ac:dyDescent="0.2">
      <c r="A755" s="33"/>
      <c r="B755" s="52" t="s">
        <v>2</v>
      </c>
      <c r="C755" s="48" t="s">
        <v>731</v>
      </c>
      <c r="D755" s="49" t="s">
        <v>180</v>
      </c>
      <c r="E755" s="41">
        <v>3817700</v>
      </c>
      <c r="F755" s="61">
        <v>4067700</v>
      </c>
      <c r="G755" s="62">
        <v>1535324.6</v>
      </c>
      <c r="H755" s="50">
        <f t="shared" si="25"/>
        <v>40.215957251748435</v>
      </c>
      <c r="I755" s="51">
        <f t="shared" si="26"/>
        <v>37.744292843621707</v>
      </c>
    </row>
    <row r="756" spans="1:9" s="4" customFormat="1" ht="25.5" x14ac:dyDescent="0.2">
      <c r="A756" s="33"/>
      <c r="B756" s="52" t="s">
        <v>44</v>
      </c>
      <c r="C756" s="48" t="s">
        <v>732</v>
      </c>
      <c r="D756" s="49"/>
      <c r="E756" s="41">
        <v>1500000</v>
      </c>
      <c r="F756" s="61">
        <v>1500000</v>
      </c>
      <c r="G756" s="62">
        <v>0</v>
      </c>
      <c r="H756" s="50">
        <f t="shared" si="25"/>
        <v>0</v>
      </c>
      <c r="I756" s="51">
        <f t="shared" si="26"/>
        <v>0</v>
      </c>
    </row>
    <row r="757" spans="1:9" s="4" customFormat="1" x14ac:dyDescent="0.2">
      <c r="A757" s="33"/>
      <c r="B757" s="52" t="s">
        <v>43</v>
      </c>
      <c r="C757" s="48" t="s">
        <v>733</v>
      </c>
      <c r="D757" s="49"/>
      <c r="E757" s="41">
        <v>1500000</v>
      </c>
      <c r="F757" s="61">
        <v>1500000</v>
      </c>
      <c r="G757" s="62">
        <v>0</v>
      </c>
      <c r="H757" s="50">
        <f t="shared" si="25"/>
        <v>0</v>
      </c>
      <c r="I757" s="51">
        <f t="shared" si="26"/>
        <v>0</v>
      </c>
    </row>
    <row r="758" spans="1:9" s="4" customFormat="1" ht="25.5" x14ac:dyDescent="0.2">
      <c r="A758" s="33"/>
      <c r="B758" s="52" t="s">
        <v>3</v>
      </c>
      <c r="C758" s="48" t="s">
        <v>733</v>
      </c>
      <c r="D758" s="49" t="s">
        <v>179</v>
      </c>
      <c r="E758" s="41">
        <v>1500000</v>
      </c>
      <c r="F758" s="61">
        <v>1500000</v>
      </c>
      <c r="G758" s="62">
        <v>0</v>
      </c>
      <c r="H758" s="50">
        <f t="shared" si="25"/>
        <v>0</v>
      </c>
      <c r="I758" s="51">
        <f t="shared" si="26"/>
        <v>0</v>
      </c>
    </row>
    <row r="759" spans="1:9" s="4" customFormat="1" ht="25.5" x14ac:dyDescent="0.2">
      <c r="A759" s="33"/>
      <c r="B759" s="52" t="s">
        <v>2</v>
      </c>
      <c r="C759" s="48" t="s">
        <v>733</v>
      </c>
      <c r="D759" s="49" t="s">
        <v>180</v>
      </c>
      <c r="E759" s="41">
        <v>1500000</v>
      </c>
      <c r="F759" s="61">
        <v>1500000</v>
      </c>
      <c r="G759" s="62">
        <v>0</v>
      </c>
      <c r="H759" s="50">
        <f t="shared" si="25"/>
        <v>0</v>
      </c>
      <c r="I759" s="51">
        <f t="shared" si="26"/>
        <v>0</v>
      </c>
    </row>
    <row r="760" spans="1:9" s="4" customFormat="1" ht="25.5" x14ac:dyDescent="0.2">
      <c r="A760" s="33"/>
      <c r="B760" s="52" t="s">
        <v>388</v>
      </c>
      <c r="C760" s="48" t="s">
        <v>734</v>
      </c>
      <c r="D760" s="49"/>
      <c r="E760" s="41">
        <v>2075200</v>
      </c>
      <c r="F760" s="61">
        <v>2075200</v>
      </c>
      <c r="G760" s="62">
        <v>146640</v>
      </c>
      <c r="H760" s="50">
        <f t="shared" si="25"/>
        <v>7.0663068619892062</v>
      </c>
      <c r="I760" s="51">
        <f t="shared" si="26"/>
        <v>7.0663068619892062</v>
      </c>
    </row>
    <row r="761" spans="1:9" s="4" customFormat="1" ht="25.5" x14ac:dyDescent="0.2">
      <c r="A761" s="33"/>
      <c r="B761" s="52" t="s">
        <v>844</v>
      </c>
      <c r="C761" s="48" t="s">
        <v>845</v>
      </c>
      <c r="D761" s="49"/>
      <c r="E761" s="41">
        <v>0</v>
      </c>
      <c r="F761" s="61">
        <v>2075200</v>
      </c>
      <c r="G761" s="62">
        <v>146640</v>
      </c>
      <c r="H761" s="50"/>
      <c r="I761" s="51">
        <f t="shared" si="26"/>
        <v>7.0663068619892062</v>
      </c>
    </row>
    <row r="762" spans="1:9" s="4" customFormat="1" x14ac:dyDescent="0.2">
      <c r="A762" s="33"/>
      <c r="B762" s="52" t="s">
        <v>43</v>
      </c>
      <c r="C762" s="48" t="s">
        <v>846</v>
      </c>
      <c r="D762" s="49"/>
      <c r="E762" s="41">
        <v>0</v>
      </c>
      <c r="F762" s="61">
        <v>2075200</v>
      </c>
      <c r="G762" s="62">
        <v>146640</v>
      </c>
      <c r="H762" s="50"/>
      <c r="I762" s="51">
        <f t="shared" si="26"/>
        <v>7.0663068619892062</v>
      </c>
    </row>
    <row r="763" spans="1:9" s="4" customFormat="1" ht="25.5" x14ac:dyDescent="0.2">
      <c r="A763" s="33"/>
      <c r="B763" s="52" t="s">
        <v>3</v>
      </c>
      <c r="C763" s="48" t="s">
        <v>846</v>
      </c>
      <c r="D763" s="49" t="s">
        <v>179</v>
      </c>
      <c r="E763" s="41">
        <v>0</v>
      </c>
      <c r="F763" s="61">
        <v>2075200</v>
      </c>
      <c r="G763" s="62">
        <v>146640</v>
      </c>
      <c r="H763" s="50"/>
      <c r="I763" s="51">
        <f t="shared" si="26"/>
        <v>7.0663068619892062</v>
      </c>
    </row>
    <row r="764" spans="1:9" s="4" customFormat="1" ht="25.5" x14ac:dyDescent="0.2">
      <c r="A764" s="33"/>
      <c r="B764" s="52" t="s">
        <v>2</v>
      </c>
      <c r="C764" s="48" t="s">
        <v>846</v>
      </c>
      <c r="D764" s="49" t="s">
        <v>180</v>
      </c>
      <c r="E764" s="41">
        <v>0</v>
      </c>
      <c r="F764" s="61">
        <v>2075200</v>
      </c>
      <c r="G764" s="62">
        <v>146640</v>
      </c>
      <c r="H764" s="50"/>
      <c r="I764" s="51">
        <f t="shared" si="26"/>
        <v>7.0663068619892062</v>
      </c>
    </row>
    <row r="765" spans="1:9" s="4" customFormat="1" ht="25.5" x14ac:dyDescent="0.2">
      <c r="A765" s="33"/>
      <c r="B765" s="52" t="s">
        <v>273</v>
      </c>
      <c r="C765" s="48" t="s">
        <v>735</v>
      </c>
      <c r="D765" s="49"/>
      <c r="E765" s="41">
        <v>2075200</v>
      </c>
      <c r="F765" s="61">
        <v>0</v>
      </c>
      <c r="G765" s="62">
        <v>0</v>
      </c>
      <c r="H765" s="50">
        <f t="shared" si="25"/>
        <v>0</v>
      </c>
      <c r="I765" s="51"/>
    </row>
    <row r="766" spans="1:9" s="4" customFormat="1" x14ac:dyDescent="0.2">
      <c r="A766" s="33"/>
      <c r="B766" s="52" t="s">
        <v>43</v>
      </c>
      <c r="C766" s="48" t="s">
        <v>736</v>
      </c>
      <c r="D766" s="49"/>
      <c r="E766" s="41">
        <v>2075200</v>
      </c>
      <c r="F766" s="61">
        <v>0</v>
      </c>
      <c r="G766" s="62">
        <v>0</v>
      </c>
      <c r="H766" s="50">
        <f t="shared" si="25"/>
        <v>0</v>
      </c>
      <c r="I766" s="51"/>
    </row>
    <row r="767" spans="1:9" s="4" customFormat="1" ht="25.5" x14ac:dyDescent="0.2">
      <c r="A767" s="33"/>
      <c r="B767" s="52" t="s">
        <v>3</v>
      </c>
      <c r="C767" s="48" t="s">
        <v>736</v>
      </c>
      <c r="D767" s="49" t="s">
        <v>179</v>
      </c>
      <c r="E767" s="41">
        <v>2075200</v>
      </c>
      <c r="F767" s="61">
        <v>0</v>
      </c>
      <c r="G767" s="62">
        <v>0</v>
      </c>
      <c r="H767" s="50">
        <f t="shared" si="25"/>
        <v>0</v>
      </c>
      <c r="I767" s="51"/>
    </row>
    <row r="768" spans="1:9" s="4" customFormat="1" ht="25.5" x14ac:dyDescent="0.2">
      <c r="A768" s="33"/>
      <c r="B768" s="52" t="s">
        <v>2</v>
      </c>
      <c r="C768" s="48" t="s">
        <v>736</v>
      </c>
      <c r="D768" s="49" t="s">
        <v>180</v>
      </c>
      <c r="E768" s="41">
        <v>2075200</v>
      </c>
      <c r="F768" s="61">
        <v>0</v>
      </c>
      <c r="G768" s="62">
        <v>0</v>
      </c>
      <c r="H768" s="50">
        <f t="shared" si="25"/>
        <v>0</v>
      </c>
      <c r="I768" s="51"/>
    </row>
    <row r="769" spans="1:9" s="4" customFormat="1" ht="25.5" x14ac:dyDescent="0.2">
      <c r="A769" s="33"/>
      <c r="B769" s="47" t="s">
        <v>274</v>
      </c>
      <c r="C769" s="48" t="s">
        <v>737</v>
      </c>
      <c r="D769" s="49"/>
      <c r="E769" s="41">
        <v>156590714.88999999</v>
      </c>
      <c r="F769" s="61">
        <v>170575337.88999999</v>
      </c>
      <c r="G769" s="62">
        <v>77544147.799999997</v>
      </c>
      <c r="H769" s="50">
        <f t="shared" si="25"/>
        <v>49.520271910420938</v>
      </c>
      <c r="I769" s="51">
        <f t="shared" si="26"/>
        <v>45.460351278920747</v>
      </c>
    </row>
    <row r="770" spans="1:9" s="4" customFormat="1" x14ac:dyDescent="0.2">
      <c r="A770" s="33"/>
      <c r="B770" s="52" t="s">
        <v>42</v>
      </c>
      <c r="C770" s="48" t="s">
        <v>738</v>
      </c>
      <c r="D770" s="49"/>
      <c r="E770" s="41">
        <v>88033000</v>
      </c>
      <c r="F770" s="61">
        <v>88033000</v>
      </c>
      <c r="G770" s="62">
        <v>44616270</v>
      </c>
      <c r="H770" s="50">
        <f t="shared" si="25"/>
        <v>50.681301330183004</v>
      </c>
      <c r="I770" s="51">
        <f t="shared" si="26"/>
        <v>50.681301330183004</v>
      </c>
    </row>
    <row r="771" spans="1:9" s="4" customFormat="1" ht="38.25" x14ac:dyDescent="0.2">
      <c r="A771" s="33"/>
      <c r="B771" s="52" t="s">
        <v>41</v>
      </c>
      <c r="C771" s="48" t="s">
        <v>739</v>
      </c>
      <c r="D771" s="49"/>
      <c r="E771" s="41">
        <v>3458000</v>
      </c>
      <c r="F771" s="61">
        <v>3458000</v>
      </c>
      <c r="G771" s="62">
        <v>3458000</v>
      </c>
      <c r="H771" s="50">
        <f t="shared" si="25"/>
        <v>100</v>
      </c>
      <c r="I771" s="51">
        <f t="shared" si="26"/>
        <v>100</v>
      </c>
    </row>
    <row r="772" spans="1:9" s="4" customFormat="1" x14ac:dyDescent="0.2">
      <c r="A772" s="33"/>
      <c r="B772" s="52" t="s">
        <v>20</v>
      </c>
      <c r="C772" s="48" t="s">
        <v>740</v>
      </c>
      <c r="D772" s="49"/>
      <c r="E772" s="41">
        <v>3458000</v>
      </c>
      <c r="F772" s="61">
        <v>3458000</v>
      </c>
      <c r="G772" s="62">
        <v>3458000</v>
      </c>
      <c r="H772" s="50">
        <f t="shared" si="25"/>
        <v>100</v>
      </c>
      <c r="I772" s="51">
        <f t="shared" si="26"/>
        <v>100</v>
      </c>
    </row>
    <row r="773" spans="1:9" s="4" customFormat="1" x14ac:dyDescent="0.2">
      <c r="A773" s="33"/>
      <c r="B773" s="52" t="s">
        <v>5</v>
      </c>
      <c r="C773" s="48" t="s">
        <v>740</v>
      </c>
      <c r="D773" s="49" t="s">
        <v>183</v>
      </c>
      <c r="E773" s="41">
        <v>3458000</v>
      </c>
      <c r="F773" s="61">
        <v>3458000</v>
      </c>
      <c r="G773" s="62">
        <v>3458000</v>
      </c>
      <c r="H773" s="50">
        <f t="shared" si="25"/>
        <v>100</v>
      </c>
      <c r="I773" s="51">
        <f t="shared" si="26"/>
        <v>100</v>
      </c>
    </row>
    <row r="774" spans="1:9" s="4" customFormat="1" ht="38.25" x14ac:dyDescent="0.2">
      <c r="A774" s="33"/>
      <c r="B774" s="52" t="s">
        <v>19</v>
      </c>
      <c r="C774" s="48" t="s">
        <v>740</v>
      </c>
      <c r="D774" s="49" t="s">
        <v>184</v>
      </c>
      <c r="E774" s="41">
        <v>3458000</v>
      </c>
      <c r="F774" s="61">
        <v>3458000</v>
      </c>
      <c r="G774" s="62">
        <v>3458000</v>
      </c>
      <c r="H774" s="50">
        <f t="shared" si="25"/>
        <v>100</v>
      </c>
      <c r="I774" s="51">
        <f t="shared" si="26"/>
        <v>100</v>
      </c>
    </row>
    <row r="775" spans="1:9" s="4" customFormat="1" ht="38.25" x14ac:dyDescent="0.2">
      <c r="A775" s="33"/>
      <c r="B775" s="52" t="s">
        <v>401</v>
      </c>
      <c r="C775" s="48" t="s">
        <v>741</v>
      </c>
      <c r="D775" s="49"/>
      <c r="E775" s="41">
        <v>84575000</v>
      </c>
      <c r="F775" s="61">
        <v>84575000</v>
      </c>
      <c r="G775" s="62">
        <v>41158270</v>
      </c>
      <c r="H775" s="50">
        <f t="shared" si="25"/>
        <v>48.664818208690512</v>
      </c>
      <c r="I775" s="51">
        <f t="shared" si="26"/>
        <v>48.664818208690512</v>
      </c>
    </row>
    <row r="776" spans="1:9" s="4" customFormat="1" x14ac:dyDescent="0.2">
      <c r="A776" s="33"/>
      <c r="B776" s="52" t="s">
        <v>18</v>
      </c>
      <c r="C776" s="48" t="s">
        <v>742</v>
      </c>
      <c r="D776" s="49"/>
      <c r="E776" s="41">
        <v>84575000</v>
      </c>
      <c r="F776" s="61">
        <v>84575000</v>
      </c>
      <c r="G776" s="62">
        <v>41158270</v>
      </c>
      <c r="H776" s="50">
        <f t="shared" si="25"/>
        <v>48.664818208690512</v>
      </c>
      <c r="I776" s="51">
        <f t="shared" si="26"/>
        <v>48.664818208690512</v>
      </c>
    </row>
    <row r="777" spans="1:9" s="4" customFormat="1" ht="25.5" x14ac:dyDescent="0.2">
      <c r="A777" s="33"/>
      <c r="B777" s="52" t="s">
        <v>3</v>
      </c>
      <c r="C777" s="48" t="s">
        <v>742</v>
      </c>
      <c r="D777" s="49" t="s">
        <v>179</v>
      </c>
      <c r="E777" s="41">
        <v>84575000</v>
      </c>
      <c r="F777" s="61">
        <v>84575000</v>
      </c>
      <c r="G777" s="62">
        <v>41158270</v>
      </c>
      <c r="H777" s="50">
        <f t="shared" si="25"/>
        <v>48.664818208690512</v>
      </c>
      <c r="I777" s="51">
        <f t="shared" si="26"/>
        <v>48.664818208690512</v>
      </c>
    </row>
    <row r="778" spans="1:9" s="4" customFormat="1" ht="25.5" x14ac:dyDescent="0.2">
      <c r="A778" s="33"/>
      <c r="B778" s="52" t="s">
        <v>2</v>
      </c>
      <c r="C778" s="48" t="s">
        <v>742</v>
      </c>
      <c r="D778" s="49" t="s">
        <v>180</v>
      </c>
      <c r="E778" s="41">
        <v>84575000</v>
      </c>
      <c r="F778" s="61">
        <v>84575000</v>
      </c>
      <c r="G778" s="62">
        <v>41158270</v>
      </c>
      <c r="H778" s="50">
        <f t="shared" si="25"/>
        <v>48.664818208690512</v>
      </c>
      <c r="I778" s="51">
        <f t="shared" si="26"/>
        <v>48.664818208690512</v>
      </c>
    </row>
    <row r="779" spans="1:9" s="4" customFormat="1" x14ac:dyDescent="0.2">
      <c r="A779" s="33"/>
      <c r="B779" s="52" t="s">
        <v>40</v>
      </c>
      <c r="C779" s="48" t="s">
        <v>743</v>
      </c>
      <c r="D779" s="49"/>
      <c r="E779" s="41">
        <v>63712514.890000001</v>
      </c>
      <c r="F779" s="61">
        <v>77697137.890000001</v>
      </c>
      <c r="G779" s="62">
        <v>32544369.800000001</v>
      </c>
      <c r="H779" s="50">
        <f t="shared" si="25"/>
        <v>51.080026987143782</v>
      </c>
      <c r="I779" s="51">
        <f t="shared" si="26"/>
        <v>41.88618871144881</v>
      </c>
    </row>
    <row r="780" spans="1:9" s="4" customFormat="1" ht="25.5" x14ac:dyDescent="0.2">
      <c r="A780" s="33"/>
      <c r="B780" s="52" t="s">
        <v>39</v>
      </c>
      <c r="C780" s="48" t="s">
        <v>744</v>
      </c>
      <c r="D780" s="49"/>
      <c r="E780" s="41">
        <v>55068006.090000004</v>
      </c>
      <c r="F780" s="61">
        <v>59373009.090000004</v>
      </c>
      <c r="G780" s="62">
        <v>30150161</v>
      </c>
      <c r="H780" s="50">
        <f t="shared" si="25"/>
        <v>54.750776613782413</v>
      </c>
      <c r="I780" s="51">
        <f t="shared" si="26"/>
        <v>50.780921267266699</v>
      </c>
    </row>
    <row r="781" spans="1:9" s="4" customFormat="1" x14ac:dyDescent="0.2">
      <c r="A781" s="33"/>
      <c r="B781" s="52" t="s">
        <v>18</v>
      </c>
      <c r="C781" s="48" t="s">
        <v>745</v>
      </c>
      <c r="D781" s="49"/>
      <c r="E781" s="41">
        <v>55068006.090000004</v>
      </c>
      <c r="F781" s="61">
        <v>59373009.090000004</v>
      </c>
      <c r="G781" s="62">
        <v>30150161</v>
      </c>
      <c r="H781" s="50">
        <f t="shared" si="25"/>
        <v>54.750776613782413</v>
      </c>
      <c r="I781" s="51">
        <f t="shared" si="26"/>
        <v>50.780921267266699</v>
      </c>
    </row>
    <row r="782" spans="1:9" s="4" customFormat="1" ht="25.5" x14ac:dyDescent="0.2">
      <c r="A782" s="33"/>
      <c r="B782" s="52" t="s">
        <v>3</v>
      </c>
      <c r="C782" s="48" t="s">
        <v>745</v>
      </c>
      <c r="D782" s="49" t="s">
        <v>179</v>
      </c>
      <c r="E782" s="41">
        <v>55068006.090000004</v>
      </c>
      <c r="F782" s="61">
        <v>59373009.090000004</v>
      </c>
      <c r="G782" s="62">
        <v>30150161</v>
      </c>
      <c r="H782" s="50">
        <f t="shared" si="25"/>
        <v>54.750776613782413</v>
      </c>
      <c r="I782" s="51">
        <f t="shared" si="26"/>
        <v>50.780921267266699</v>
      </c>
    </row>
    <row r="783" spans="1:9" s="4" customFormat="1" ht="25.5" x14ac:dyDescent="0.2">
      <c r="A783" s="33"/>
      <c r="B783" s="52" t="s">
        <v>2</v>
      </c>
      <c r="C783" s="48" t="s">
        <v>745</v>
      </c>
      <c r="D783" s="49" t="s">
        <v>180</v>
      </c>
      <c r="E783" s="41">
        <v>55068006.090000004</v>
      </c>
      <c r="F783" s="61">
        <v>59373009.090000004</v>
      </c>
      <c r="G783" s="62">
        <v>30150161</v>
      </c>
      <c r="H783" s="50">
        <f t="shared" si="25"/>
        <v>54.750776613782413</v>
      </c>
      <c r="I783" s="51">
        <f t="shared" si="26"/>
        <v>50.780921267266699</v>
      </c>
    </row>
    <row r="784" spans="1:9" s="4" customFormat="1" ht="38.25" x14ac:dyDescent="0.2">
      <c r="A784" s="33"/>
      <c r="B784" s="52" t="s">
        <v>402</v>
      </c>
      <c r="C784" s="48" t="s">
        <v>746</v>
      </c>
      <c r="D784" s="49"/>
      <c r="E784" s="41">
        <v>600000</v>
      </c>
      <c r="F784" s="61">
        <v>600000</v>
      </c>
      <c r="G784" s="62">
        <v>345000</v>
      </c>
      <c r="H784" s="50">
        <f t="shared" si="25"/>
        <v>57.499999999999993</v>
      </c>
      <c r="I784" s="51">
        <f t="shared" si="26"/>
        <v>57.499999999999993</v>
      </c>
    </row>
    <row r="785" spans="1:9" s="4" customFormat="1" x14ac:dyDescent="0.2">
      <c r="A785" s="33"/>
      <c r="B785" s="52" t="s">
        <v>18</v>
      </c>
      <c r="C785" s="48" t="s">
        <v>747</v>
      </c>
      <c r="D785" s="49"/>
      <c r="E785" s="41">
        <v>600000</v>
      </c>
      <c r="F785" s="61">
        <v>600000</v>
      </c>
      <c r="G785" s="62">
        <v>345000</v>
      </c>
      <c r="H785" s="50">
        <f t="shared" si="25"/>
        <v>57.499999999999993</v>
      </c>
      <c r="I785" s="51">
        <f t="shared" si="26"/>
        <v>57.499999999999993</v>
      </c>
    </row>
    <row r="786" spans="1:9" s="4" customFormat="1" ht="25.5" x14ac:dyDescent="0.2">
      <c r="A786" s="33"/>
      <c r="B786" s="52" t="s">
        <v>3</v>
      </c>
      <c r="C786" s="48" t="s">
        <v>747</v>
      </c>
      <c r="D786" s="49" t="s">
        <v>179</v>
      </c>
      <c r="E786" s="41">
        <v>600000</v>
      </c>
      <c r="F786" s="61">
        <v>600000</v>
      </c>
      <c r="G786" s="62">
        <v>345000</v>
      </c>
      <c r="H786" s="50">
        <f t="shared" si="25"/>
        <v>57.499999999999993</v>
      </c>
      <c r="I786" s="51">
        <f t="shared" si="26"/>
        <v>57.499999999999993</v>
      </c>
    </row>
    <row r="787" spans="1:9" s="4" customFormat="1" ht="25.5" x14ac:dyDescent="0.2">
      <c r="A787" s="33"/>
      <c r="B787" s="52" t="s">
        <v>2</v>
      </c>
      <c r="C787" s="48" t="s">
        <v>747</v>
      </c>
      <c r="D787" s="49" t="s">
        <v>180</v>
      </c>
      <c r="E787" s="41">
        <v>600000</v>
      </c>
      <c r="F787" s="61">
        <v>600000</v>
      </c>
      <c r="G787" s="62">
        <v>345000</v>
      </c>
      <c r="H787" s="50">
        <f t="shared" si="25"/>
        <v>57.499999999999993</v>
      </c>
      <c r="I787" s="51">
        <f t="shared" si="26"/>
        <v>57.499999999999993</v>
      </c>
    </row>
    <row r="788" spans="1:9" s="4" customFormat="1" ht="38.25" x14ac:dyDescent="0.2">
      <c r="A788" s="33"/>
      <c r="B788" s="52" t="s">
        <v>403</v>
      </c>
      <c r="C788" s="48" t="s">
        <v>748</v>
      </c>
      <c r="D788" s="49"/>
      <c r="E788" s="41">
        <v>8044508.7999999998</v>
      </c>
      <c r="F788" s="61">
        <v>17724128.800000001</v>
      </c>
      <c r="G788" s="62">
        <v>2049208.8</v>
      </c>
      <c r="H788" s="50">
        <f t="shared" si="25"/>
        <v>25.473386268158478</v>
      </c>
      <c r="I788" s="51">
        <f t="shared" si="26"/>
        <v>11.561689847345276</v>
      </c>
    </row>
    <row r="789" spans="1:9" s="4" customFormat="1" ht="25.5" x14ac:dyDescent="0.2">
      <c r="A789" s="33"/>
      <c r="B789" s="52" t="s">
        <v>64</v>
      </c>
      <c r="C789" s="48" t="s">
        <v>749</v>
      </c>
      <c r="D789" s="49"/>
      <c r="E789" s="41">
        <v>3450000</v>
      </c>
      <c r="F789" s="61">
        <v>3450000</v>
      </c>
      <c r="G789" s="62">
        <v>0</v>
      </c>
      <c r="H789" s="50">
        <f t="shared" si="25"/>
        <v>0</v>
      </c>
      <c r="I789" s="51">
        <f t="shared" si="26"/>
        <v>0</v>
      </c>
    </row>
    <row r="790" spans="1:9" s="4" customFormat="1" ht="25.5" x14ac:dyDescent="0.2">
      <c r="A790" s="33"/>
      <c r="B790" s="52" t="s">
        <v>63</v>
      </c>
      <c r="C790" s="48" t="s">
        <v>749</v>
      </c>
      <c r="D790" s="49" t="s">
        <v>186</v>
      </c>
      <c r="E790" s="41">
        <v>3450000</v>
      </c>
      <c r="F790" s="61">
        <v>3450000</v>
      </c>
      <c r="G790" s="62">
        <v>0</v>
      </c>
      <c r="H790" s="50">
        <f t="shared" si="25"/>
        <v>0</v>
      </c>
      <c r="I790" s="51">
        <f t="shared" si="26"/>
        <v>0</v>
      </c>
    </row>
    <row r="791" spans="1:9" s="4" customFormat="1" x14ac:dyDescent="0.2">
      <c r="A791" s="33"/>
      <c r="B791" s="52" t="s">
        <v>62</v>
      </c>
      <c r="C791" s="48" t="s">
        <v>749</v>
      </c>
      <c r="D791" s="49" t="s">
        <v>187</v>
      </c>
      <c r="E791" s="41">
        <v>3450000</v>
      </c>
      <c r="F791" s="61">
        <v>3450000</v>
      </c>
      <c r="G791" s="62">
        <v>0</v>
      </c>
      <c r="H791" s="50">
        <f t="shared" si="25"/>
        <v>0</v>
      </c>
      <c r="I791" s="51">
        <f t="shared" si="26"/>
        <v>0</v>
      </c>
    </row>
    <row r="792" spans="1:9" s="4" customFormat="1" x14ac:dyDescent="0.2">
      <c r="A792" s="33"/>
      <c r="B792" s="52" t="s">
        <v>18</v>
      </c>
      <c r="C792" s="48" t="s">
        <v>750</v>
      </c>
      <c r="D792" s="49"/>
      <c r="E792" s="41">
        <v>4594508.8</v>
      </c>
      <c r="F792" s="61">
        <v>14274128.800000001</v>
      </c>
      <c r="G792" s="62">
        <v>2049208.8</v>
      </c>
      <c r="H792" s="50">
        <f t="shared" si="25"/>
        <v>44.601259660227448</v>
      </c>
      <c r="I792" s="51">
        <f t="shared" si="26"/>
        <v>14.356104170784839</v>
      </c>
    </row>
    <row r="793" spans="1:9" s="4" customFormat="1" ht="25.5" x14ac:dyDescent="0.2">
      <c r="A793" s="33"/>
      <c r="B793" s="52" t="s">
        <v>3</v>
      </c>
      <c r="C793" s="48" t="s">
        <v>750</v>
      </c>
      <c r="D793" s="49" t="s">
        <v>179</v>
      </c>
      <c r="E793" s="41">
        <v>4594508.8</v>
      </c>
      <c r="F793" s="61">
        <v>14274128.800000001</v>
      </c>
      <c r="G793" s="62">
        <v>2049208.8</v>
      </c>
      <c r="H793" s="50">
        <f t="shared" si="25"/>
        <v>44.601259660227448</v>
      </c>
      <c r="I793" s="51">
        <f t="shared" si="26"/>
        <v>14.356104170784839</v>
      </c>
    </row>
    <row r="794" spans="1:9" s="4" customFormat="1" ht="25.5" x14ac:dyDescent="0.2">
      <c r="A794" s="33"/>
      <c r="B794" s="52" t="s">
        <v>2</v>
      </c>
      <c r="C794" s="48" t="s">
        <v>750</v>
      </c>
      <c r="D794" s="49" t="s">
        <v>180</v>
      </c>
      <c r="E794" s="41">
        <v>4594508.8</v>
      </c>
      <c r="F794" s="61">
        <v>14274128.800000001</v>
      </c>
      <c r="G794" s="62">
        <v>2049208.8</v>
      </c>
      <c r="H794" s="50">
        <f t="shared" si="25"/>
        <v>44.601259660227448</v>
      </c>
      <c r="I794" s="51">
        <f t="shared" si="26"/>
        <v>14.356104170784839</v>
      </c>
    </row>
    <row r="795" spans="1:9" s="4" customFormat="1" x14ac:dyDescent="0.2">
      <c r="A795" s="33"/>
      <c r="B795" s="52" t="s">
        <v>304</v>
      </c>
      <c r="C795" s="48" t="s">
        <v>751</v>
      </c>
      <c r="D795" s="49"/>
      <c r="E795" s="41">
        <v>4845200</v>
      </c>
      <c r="F795" s="61">
        <v>4845200</v>
      </c>
      <c r="G795" s="62">
        <v>383508</v>
      </c>
      <c r="H795" s="50">
        <f t="shared" si="25"/>
        <v>7.9152150582019312</v>
      </c>
      <c r="I795" s="51">
        <f t="shared" si="26"/>
        <v>7.9152150582019312</v>
      </c>
    </row>
    <row r="796" spans="1:9" s="4" customFormat="1" ht="38.25" x14ac:dyDescent="0.2">
      <c r="A796" s="33"/>
      <c r="B796" s="52" t="s">
        <v>305</v>
      </c>
      <c r="C796" s="48" t="s">
        <v>752</v>
      </c>
      <c r="D796" s="49"/>
      <c r="E796" s="41">
        <v>4845200</v>
      </c>
      <c r="F796" s="61">
        <v>4845200</v>
      </c>
      <c r="G796" s="62">
        <v>383508</v>
      </c>
      <c r="H796" s="50">
        <f t="shared" si="25"/>
        <v>7.9152150582019312</v>
      </c>
      <c r="I796" s="51">
        <f t="shared" si="26"/>
        <v>7.9152150582019312</v>
      </c>
    </row>
    <row r="797" spans="1:9" s="4" customFormat="1" ht="51" x14ac:dyDescent="0.2">
      <c r="A797" s="33"/>
      <c r="B797" s="52" t="s">
        <v>389</v>
      </c>
      <c r="C797" s="48" t="s">
        <v>753</v>
      </c>
      <c r="D797" s="49"/>
      <c r="E797" s="41">
        <v>2510900</v>
      </c>
      <c r="F797" s="61">
        <v>2510900</v>
      </c>
      <c r="G797" s="62">
        <v>0</v>
      </c>
      <c r="H797" s="50">
        <f t="shared" si="25"/>
        <v>0</v>
      </c>
      <c r="I797" s="51">
        <f t="shared" si="26"/>
        <v>0</v>
      </c>
    </row>
    <row r="798" spans="1:9" s="4" customFormat="1" ht="25.5" x14ac:dyDescent="0.2">
      <c r="A798" s="33"/>
      <c r="B798" s="52" t="s">
        <v>3</v>
      </c>
      <c r="C798" s="48" t="s">
        <v>753</v>
      </c>
      <c r="D798" s="49" t="s">
        <v>179</v>
      </c>
      <c r="E798" s="41">
        <v>2510900</v>
      </c>
      <c r="F798" s="61">
        <v>2510900</v>
      </c>
      <c r="G798" s="62">
        <v>0</v>
      </c>
      <c r="H798" s="50">
        <f t="shared" si="25"/>
        <v>0</v>
      </c>
      <c r="I798" s="51">
        <f t="shared" si="26"/>
        <v>0</v>
      </c>
    </row>
    <row r="799" spans="1:9" s="4" customFormat="1" ht="25.5" x14ac:dyDescent="0.2">
      <c r="A799" s="33"/>
      <c r="B799" s="52" t="s">
        <v>2</v>
      </c>
      <c r="C799" s="48" t="s">
        <v>753</v>
      </c>
      <c r="D799" s="49" t="s">
        <v>180</v>
      </c>
      <c r="E799" s="41">
        <v>2510900</v>
      </c>
      <c r="F799" s="61">
        <v>2510900</v>
      </c>
      <c r="G799" s="62">
        <v>0</v>
      </c>
      <c r="H799" s="50">
        <f t="shared" si="25"/>
        <v>0</v>
      </c>
      <c r="I799" s="51">
        <f t="shared" si="26"/>
        <v>0</v>
      </c>
    </row>
    <row r="800" spans="1:9" s="4" customFormat="1" x14ac:dyDescent="0.2">
      <c r="A800" s="33"/>
      <c r="B800" s="52" t="s">
        <v>18</v>
      </c>
      <c r="C800" s="48" t="s">
        <v>754</v>
      </c>
      <c r="D800" s="49"/>
      <c r="E800" s="41">
        <v>1258200</v>
      </c>
      <c r="F800" s="61">
        <v>1258200</v>
      </c>
      <c r="G800" s="62">
        <v>383508</v>
      </c>
      <c r="H800" s="50">
        <f t="shared" si="25"/>
        <v>30.480686695278969</v>
      </c>
      <c r="I800" s="51">
        <f t="shared" si="26"/>
        <v>30.480686695278969</v>
      </c>
    </row>
    <row r="801" spans="1:9" s="4" customFormat="1" ht="25.5" x14ac:dyDescent="0.2">
      <c r="A801" s="33"/>
      <c r="B801" s="52" t="s">
        <v>3</v>
      </c>
      <c r="C801" s="48" t="s">
        <v>754</v>
      </c>
      <c r="D801" s="49" t="s">
        <v>179</v>
      </c>
      <c r="E801" s="41">
        <v>1258200</v>
      </c>
      <c r="F801" s="61">
        <v>1258200</v>
      </c>
      <c r="G801" s="62">
        <v>383508</v>
      </c>
      <c r="H801" s="50">
        <f t="shared" si="25"/>
        <v>30.480686695278969</v>
      </c>
      <c r="I801" s="51">
        <f t="shared" si="26"/>
        <v>30.480686695278969</v>
      </c>
    </row>
    <row r="802" spans="1:9" s="4" customFormat="1" ht="25.5" x14ac:dyDescent="0.2">
      <c r="A802" s="33"/>
      <c r="B802" s="52" t="s">
        <v>2</v>
      </c>
      <c r="C802" s="48" t="s">
        <v>754</v>
      </c>
      <c r="D802" s="49" t="s">
        <v>180</v>
      </c>
      <c r="E802" s="41">
        <v>1258200</v>
      </c>
      <c r="F802" s="61">
        <v>1258200</v>
      </c>
      <c r="G802" s="62">
        <v>383508</v>
      </c>
      <c r="H802" s="50">
        <f t="shared" si="25"/>
        <v>30.480686695278969</v>
      </c>
      <c r="I802" s="51">
        <f t="shared" si="26"/>
        <v>30.480686695278969</v>
      </c>
    </row>
    <row r="803" spans="1:9" s="4" customFormat="1" ht="63.75" x14ac:dyDescent="0.2">
      <c r="A803" s="33"/>
      <c r="B803" s="52" t="s">
        <v>306</v>
      </c>
      <c r="C803" s="48" t="s">
        <v>755</v>
      </c>
      <c r="D803" s="49"/>
      <c r="E803" s="41">
        <v>1076100</v>
      </c>
      <c r="F803" s="61">
        <v>1076100</v>
      </c>
      <c r="G803" s="62">
        <v>0</v>
      </c>
      <c r="H803" s="50">
        <f t="shared" si="25"/>
        <v>0</v>
      </c>
      <c r="I803" s="51">
        <f t="shared" si="26"/>
        <v>0</v>
      </c>
    </row>
    <row r="804" spans="1:9" s="4" customFormat="1" ht="25.5" x14ac:dyDescent="0.2">
      <c r="A804" s="33"/>
      <c r="B804" s="52" t="s">
        <v>3</v>
      </c>
      <c r="C804" s="48" t="s">
        <v>755</v>
      </c>
      <c r="D804" s="49" t="s">
        <v>179</v>
      </c>
      <c r="E804" s="41">
        <v>1076100</v>
      </c>
      <c r="F804" s="61">
        <v>1076100</v>
      </c>
      <c r="G804" s="62">
        <v>0</v>
      </c>
      <c r="H804" s="50">
        <f t="shared" ref="H804:H867" si="27">G804/E804*100</f>
        <v>0</v>
      </c>
      <c r="I804" s="51">
        <f t="shared" ref="I804:I867" si="28">G804/F804*100</f>
        <v>0</v>
      </c>
    </row>
    <row r="805" spans="1:9" s="4" customFormat="1" ht="25.5" x14ac:dyDescent="0.2">
      <c r="A805" s="33"/>
      <c r="B805" s="52" t="s">
        <v>2</v>
      </c>
      <c r="C805" s="48" t="s">
        <v>755</v>
      </c>
      <c r="D805" s="49" t="s">
        <v>180</v>
      </c>
      <c r="E805" s="41">
        <v>1076100</v>
      </c>
      <c r="F805" s="61">
        <v>1076100</v>
      </c>
      <c r="G805" s="62">
        <v>0</v>
      </c>
      <c r="H805" s="50">
        <f t="shared" si="27"/>
        <v>0</v>
      </c>
      <c r="I805" s="51">
        <f t="shared" si="28"/>
        <v>0</v>
      </c>
    </row>
    <row r="806" spans="1:9" s="4" customFormat="1" ht="25.5" x14ac:dyDescent="0.2">
      <c r="A806" s="33"/>
      <c r="B806" s="47" t="s">
        <v>275</v>
      </c>
      <c r="C806" s="48" t="s">
        <v>756</v>
      </c>
      <c r="D806" s="49"/>
      <c r="E806" s="41">
        <v>9982300</v>
      </c>
      <c r="F806" s="61">
        <v>6600987.7999999998</v>
      </c>
      <c r="G806" s="62">
        <v>930090.13</v>
      </c>
      <c r="H806" s="50">
        <f t="shared" si="27"/>
        <v>9.3173930857617986</v>
      </c>
      <c r="I806" s="51">
        <f t="shared" si="28"/>
        <v>14.090165868811333</v>
      </c>
    </row>
    <row r="807" spans="1:9" s="4" customFormat="1" ht="25.5" x14ac:dyDescent="0.2">
      <c r="A807" s="33"/>
      <c r="B807" s="52" t="s">
        <v>38</v>
      </c>
      <c r="C807" s="48" t="s">
        <v>757</v>
      </c>
      <c r="D807" s="49"/>
      <c r="E807" s="41">
        <v>1482300</v>
      </c>
      <c r="F807" s="61">
        <v>1482300</v>
      </c>
      <c r="G807" s="62">
        <v>930090.13</v>
      </c>
      <c r="H807" s="50">
        <f t="shared" si="27"/>
        <v>62.746416379950077</v>
      </c>
      <c r="I807" s="51">
        <f t="shared" si="28"/>
        <v>62.746416379950077</v>
      </c>
    </row>
    <row r="808" spans="1:9" s="4" customFormat="1" ht="25.5" x14ac:dyDescent="0.2">
      <c r="A808" s="33"/>
      <c r="B808" s="52" t="s">
        <v>37</v>
      </c>
      <c r="C808" s="48" t="s">
        <v>758</v>
      </c>
      <c r="D808" s="49"/>
      <c r="E808" s="41">
        <v>1482300</v>
      </c>
      <c r="F808" s="61">
        <v>1482300</v>
      </c>
      <c r="G808" s="62">
        <v>930090.13</v>
      </c>
      <c r="H808" s="50">
        <f t="shared" si="27"/>
        <v>62.746416379950077</v>
      </c>
      <c r="I808" s="51">
        <f t="shared" si="28"/>
        <v>62.746416379950077</v>
      </c>
    </row>
    <row r="809" spans="1:9" s="4" customFormat="1" x14ac:dyDescent="0.2">
      <c r="A809" s="33"/>
      <c r="B809" s="52" t="s">
        <v>36</v>
      </c>
      <c r="C809" s="48" t="s">
        <v>759</v>
      </c>
      <c r="D809" s="49"/>
      <c r="E809" s="41">
        <v>1482300</v>
      </c>
      <c r="F809" s="61">
        <v>1482300</v>
      </c>
      <c r="G809" s="62">
        <v>930090.13</v>
      </c>
      <c r="H809" s="50">
        <f t="shared" si="27"/>
        <v>62.746416379950077</v>
      </c>
      <c r="I809" s="51">
        <f t="shared" si="28"/>
        <v>62.746416379950077</v>
      </c>
    </row>
    <row r="810" spans="1:9" s="4" customFormat="1" x14ac:dyDescent="0.2">
      <c r="A810" s="33"/>
      <c r="B810" s="52" t="s">
        <v>35</v>
      </c>
      <c r="C810" s="48" t="s">
        <v>759</v>
      </c>
      <c r="D810" s="49" t="s">
        <v>190</v>
      </c>
      <c r="E810" s="41">
        <v>1482300</v>
      </c>
      <c r="F810" s="61">
        <v>1482300</v>
      </c>
      <c r="G810" s="62">
        <v>930090.13</v>
      </c>
      <c r="H810" s="50">
        <f t="shared" si="27"/>
        <v>62.746416379950077</v>
      </c>
      <c r="I810" s="51">
        <f t="shared" si="28"/>
        <v>62.746416379950077</v>
      </c>
    </row>
    <row r="811" spans="1:9" s="4" customFormat="1" x14ac:dyDescent="0.2">
      <c r="A811" s="33"/>
      <c r="B811" s="52" t="s">
        <v>34</v>
      </c>
      <c r="C811" s="48" t="s">
        <v>759</v>
      </c>
      <c r="D811" s="49" t="s">
        <v>191</v>
      </c>
      <c r="E811" s="41">
        <v>1482300</v>
      </c>
      <c r="F811" s="61">
        <v>1482300</v>
      </c>
      <c r="G811" s="62">
        <v>930090.13</v>
      </c>
      <c r="H811" s="50">
        <f t="shared" si="27"/>
        <v>62.746416379950077</v>
      </c>
      <c r="I811" s="51">
        <f t="shared" si="28"/>
        <v>62.746416379950077</v>
      </c>
    </row>
    <row r="812" spans="1:9" s="4" customFormat="1" x14ac:dyDescent="0.2">
      <c r="A812" s="33"/>
      <c r="B812" s="52" t="s">
        <v>276</v>
      </c>
      <c r="C812" s="48" t="s">
        <v>760</v>
      </c>
      <c r="D812" s="49"/>
      <c r="E812" s="41">
        <v>8500000</v>
      </c>
      <c r="F812" s="61">
        <v>5118687.8</v>
      </c>
      <c r="G812" s="62">
        <v>0</v>
      </c>
      <c r="H812" s="50">
        <f t="shared" si="27"/>
        <v>0</v>
      </c>
      <c r="I812" s="51">
        <f t="shared" si="28"/>
        <v>0</v>
      </c>
    </row>
    <row r="813" spans="1:9" s="4" customFormat="1" ht="38.25" x14ac:dyDescent="0.2">
      <c r="A813" s="33"/>
      <c r="B813" s="52" t="s">
        <v>277</v>
      </c>
      <c r="C813" s="48" t="s">
        <v>761</v>
      </c>
      <c r="D813" s="49"/>
      <c r="E813" s="41">
        <v>3500000</v>
      </c>
      <c r="F813" s="61">
        <v>5115381.8</v>
      </c>
      <c r="G813" s="62">
        <v>0</v>
      </c>
      <c r="H813" s="50">
        <f t="shared" si="27"/>
        <v>0</v>
      </c>
      <c r="I813" s="51">
        <f t="shared" si="28"/>
        <v>0</v>
      </c>
    </row>
    <row r="814" spans="1:9" s="4" customFormat="1" x14ac:dyDescent="0.2">
      <c r="A814" s="33"/>
      <c r="B814" s="52" t="s">
        <v>278</v>
      </c>
      <c r="C814" s="48" t="s">
        <v>762</v>
      </c>
      <c r="D814" s="49"/>
      <c r="E814" s="41">
        <v>3500000</v>
      </c>
      <c r="F814" s="61">
        <v>5115381.8</v>
      </c>
      <c r="G814" s="62">
        <v>0</v>
      </c>
      <c r="H814" s="50">
        <f t="shared" si="27"/>
        <v>0</v>
      </c>
      <c r="I814" s="51">
        <f t="shared" si="28"/>
        <v>0</v>
      </c>
    </row>
    <row r="815" spans="1:9" s="4" customFormat="1" x14ac:dyDescent="0.2">
      <c r="A815" s="33"/>
      <c r="B815" s="52" t="s">
        <v>5</v>
      </c>
      <c r="C815" s="48" t="s">
        <v>762</v>
      </c>
      <c r="D815" s="49" t="s">
        <v>183</v>
      </c>
      <c r="E815" s="41">
        <v>3500000</v>
      </c>
      <c r="F815" s="61">
        <v>5115381.8</v>
      </c>
      <c r="G815" s="62">
        <v>0</v>
      </c>
      <c r="H815" s="50">
        <f t="shared" si="27"/>
        <v>0</v>
      </c>
      <c r="I815" s="51">
        <f t="shared" si="28"/>
        <v>0</v>
      </c>
    </row>
    <row r="816" spans="1:9" s="4" customFormat="1" x14ac:dyDescent="0.2">
      <c r="A816" s="33"/>
      <c r="B816" s="52" t="s">
        <v>279</v>
      </c>
      <c r="C816" s="48" t="s">
        <v>762</v>
      </c>
      <c r="D816" s="49" t="s">
        <v>280</v>
      </c>
      <c r="E816" s="41">
        <v>3500000</v>
      </c>
      <c r="F816" s="61">
        <v>5115381.8</v>
      </c>
      <c r="G816" s="62">
        <v>0</v>
      </c>
      <c r="H816" s="50">
        <f t="shared" si="27"/>
        <v>0</v>
      </c>
      <c r="I816" s="51">
        <f t="shared" si="28"/>
        <v>0</v>
      </c>
    </row>
    <row r="817" spans="1:9" s="4" customFormat="1" ht="51" x14ac:dyDescent="0.2">
      <c r="A817" s="33"/>
      <c r="B817" s="52" t="s">
        <v>390</v>
      </c>
      <c r="C817" s="48" t="s">
        <v>763</v>
      </c>
      <c r="D817" s="49"/>
      <c r="E817" s="41">
        <v>5000000</v>
      </c>
      <c r="F817" s="61">
        <v>3306</v>
      </c>
      <c r="G817" s="62">
        <v>0</v>
      </c>
      <c r="H817" s="50">
        <f t="shared" si="27"/>
        <v>0</v>
      </c>
      <c r="I817" s="51">
        <f t="shared" si="28"/>
        <v>0</v>
      </c>
    </row>
    <row r="818" spans="1:9" s="4" customFormat="1" x14ac:dyDescent="0.2">
      <c r="A818" s="33"/>
      <c r="B818" s="52" t="s">
        <v>18</v>
      </c>
      <c r="C818" s="48" t="s">
        <v>764</v>
      </c>
      <c r="D818" s="49"/>
      <c r="E818" s="41">
        <v>5000000</v>
      </c>
      <c r="F818" s="61">
        <v>3306</v>
      </c>
      <c r="G818" s="62">
        <v>0</v>
      </c>
      <c r="H818" s="50">
        <f t="shared" si="27"/>
        <v>0</v>
      </c>
      <c r="I818" s="51">
        <f t="shared" si="28"/>
        <v>0</v>
      </c>
    </row>
    <row r="819" spans="1:9" s="4" customFormat="1" x14ac:dyDescent="0.2">
      <c r="A819" s="33"/>
      <c r="B819" s="52" t="s">
        <v>5</v>
      </c>
      <c r="C819" s="48" t="s">
        <v>764</v>
      </c>
      <c r="D819" s="49" t="s">
        <v>183</v>
      </c>
      <c r="E819" s="41">
        <v>5000000</v>
      </c>
      <c r="F819" s="61">
        <v>3306</v>
      </c>
      <c r="G819" s="62">
        <v>0</v>
      </c>
      <c r="H819" s="50">
        <f t="shared" si="27"/>
        <v>0</v>
      </c>
      <c r="I819" s="51">
        <f t="shared" si="28"/>
        <v>0</v>
      </c>
    </row>
    <row r="820" spans="1:9" s="4" customFormat="1" x14ac:dyDescent="0.2">
      <c r="A820" s="33"/>
      <c r="B820" s="52" t="s">
        <v>279</v>
      </c>
      <c r="C820" s="48" t="s">
        <v>764</v>
      </c>
      <c r="D820" s="49" t="s">
        <v>280</v>
      </c>
      <c r="E820" s="41">
        <v>5000000</v>
      </c>
      <c r="F820" s="61">
        <v>3306</v>
      </c>
      <c r="G820" s="62">
        <v>0</v>
      </c>
      <c r="H820" s="50">
        <f t="shared" si="27"/>
        <v>0</v>
      </c>
      <c r="I820" s="51">
        <f t="shared" si="28"/>
        <v>0</v>
      </c>
    </row>
    <row r="821" spans="1:9" s="4" customFormat="1" ht="25.5" x14ac:dyDescent="0.2">
      <c r="A821" s="33"/>
      <c r="B821" s="47" t="s">
        <v>281</v>
      </c>
      <c r="C821" s="48" t="s">
        <v>765</v>
      </c>
      <c r="D821" s="49"/>
      <c r="E821" s="41">
        <v>32238600</v>
      </c>
      <c r="F821" s="61">
        <v>31628660.59</v>
      </c>
      <c r="G821" s="62">
        <v>11620333.039999999</v>
      </c>
      <c r="H821" s="50">
        <f t="shared" si="27"/>
        <v>36.044781845365492</v>
      </c>
      <c r="I821" s="51">
        <f t="shared" si="28"/>
        <v>36.739883457707933</v>
      </c>
    </row>
    <row r="822" spans="1:9" s="4" customFormat="1" ht="25.5" x14ac:dyDescent="0.2">
      <c r="A822" s="33"/>
      <c r="B822" s="52" t="s">
        <v>391</v>
      </c>
      <c r="C822" s="48" t="s">
        <v>766</v>
      </c>
      <c r="D822" s="49"/>
      <c r="E822" s="41">
        <v>1687500</v>
      </c>
      <c r="F822" s="61">
        <v>1077560.5900000001</v>
      </c>
      <c r="G822" s="62">
        <v>663500</v>
      </c>
      <c r="H822" s="50">
        <f t="shared" si="27"/>
        <v>39.318518518518516</v>
      </c>
      <c r="I822" s="51">
        <f t="shared" si="28"/>
        <v>61.574263772954055</v>
      </c>
    </row>
    <row r="823" spans="1:9" s="4" customFormat="1" ht="76.5" x14ac:dyDescent="0.2">
      <c r="A823" s="33"/>
      <c r="B823" s="52" t="s">
        <v>282</v>
      </c>
      <c r="C823" s="48" t="s">
        <v>767</v>
      </c>
      <c r="D823" s="49"/>
      <c r="E823" s="41">
        <v>1674000</v>
      </c>
      <c r="F823" s="61">
        <v>1064060.5900000001</v>
      </c>
      <c r="G823" s="62">
        <v>650000</v>
      </c>
      <c r="H823" s="50">
        <f t="shared" si="27"/>
        <v>38.829151732377539</v>
      </c>
      <c r="I823" s="51">
        <f t="shared" si="28"/>
        <v>61.086746949250312</v>
      </c>
    </row>
    <row r="824" spans="1:9" s="4" customFormat="1" ht="25.5" x14ac:dyDescent="0.2">
      <c r="A824" s="33"/>
      <c r="B824" s="52" t="s">
        <v>33</v>
      </c>
      <c r="C824" s="48" t="s">
        <v>768</v>
      </c>
      <c r="D824" s="49"/>
      <c r="E824" s="41">
        <v>1674000</v>
      </c>
      <c r="F824" s="61">
        <v>1064060.5900000001</v>
      </c>
      <c r="G824" s="62">
        <v>650000</v>
      </c>
      <c r="H824" s="50">
        <f t="shared" si="27"/>
        <v>38.829151732377539</v>
      </c>
      <c r="I824" s="51">
        <f t="shared" si="28"/>
        <v>61.086746949250312</v>
      </c>
    </row>
    <row r="825" spans="1:9" s="4" customFormat="1" ht="25.5" x14ac:dyDescent="0.2">
      <c r="A825" s="33"/>
      <c r="B825" s="52" t="s">
        <v>29</v>
      </c>
      <c r="C825" s="48" t="s">
        <v>768</v>
      </c>
      <c r="D825" s="49" t="s">
        <v>171</v>
      </c>
      <c r="E825" s="41">
        <v>1674000</v>
      </c>
      <c r="F825" s="61">
        <v>1064060.5900000001</v>
      </c>
      <c r="G825" s="62">
        <v>650000</v>
      </c>
      <c r="H825" s="50">
        <f t="shared" si="27"/>
        <v>38.829151732377539</v>
      </c>
      <c r="I825" s="51">
        <f t="shared" si="28"/>
        <v>61.086746949250312</v>
      </c>
    </row>
    <row r="826" spans="1:9" s="4" customFormat="1" ht="38.25" x14ac:dyDescent="0.2">
      <c r="A826" s="33"/>
      <c r="B826" s="52" t="s">
        <v>347</v>
      </c>
      <c r="C826" s="48" t="s">
        <v>768</v>
      </c>
      <c r="D826" s="49" t="s">
        <v>174</v>
      </c>
      <c r="E826" s="41">
        <v>1674000</v>
      </c>
      <c r="F826" s="61">
        <v>1064060.5900000001</v>
      </c>
      <c r="G826" s="62">
        <v>650000</v>
      </c>
      <c r="H826" s="50">
        <f t="shared" si="27"/>
        <v>38.829151732377539</v>
      </c>
      <c r="I826" s="51">
        <f t="shared" si="28"/>
        <v>61.086746949250312</v>
      </c>
    </row>
    <row r="827" spans="1:9" s="4" customFormat="1" ht="51" x14ac:dyDescent="0.2">
      <c r="A827" s="33"/>
      <c r="B827" s="52" t="s">
        <v>769</v>
      </c>
      <c r="C827" s="48" t="s">
        <v>770</v>
      </c>
      <c r="D827" s="49"/>
      <c r="E827" s="41">
        <v>13500</v>
      </c>
      <c r="F827" s="61">
        <v>13500</v>
      </c>
      <c r="G827" s="62">
        <v>13500</v>
      </c>
      <c r="H827" s="50">
        <f t="shared" si="27"/>
        <v>100</v>
      </c>
      <c r="I827" s="51">
        <f t="shared" si="28"/>
        <v>100</v>
      </c>
    </row>
    <row r="828" spans="1:9" s="4" customFormat="1" x14ac:dyDescent="0.2">
      <c r="A828" s="33"/>
      <c r="B828" s="52" t="s">
        <v>18</v>
      </c>
      <c r="C828" s="48" t="s">
        <v>771</v>
      </c>
      <c r="D828" s="49"/>
      <c r="E828" s="41">
        <v>13500</v>
      </c>
      <c r="F828" s="61">
        <v>13500</v>
      </c>
      <c r="G828" s="62">
        <v>13500</v>
      </c>
      <c r="H828" s="50">
        <f t="shared" si="27"/>
        <v>100</v>
      </c>
      <c r="I828" s="51">
        <f t="shared" si="28"/>
        <v>100</v>
      </c>
    </row>
    <row r="829" spans="1:9" s="4" customFormat="1" ht="25.5" x14ac:dyDescent="0.2">
      <c r="A829" s="33"/>
      <c r="B829" s="52" t="s">
        <v>3</v>
      </c>
      <c r="C829" s="48" t="s">
        <v>771</v>
      </c>
      <c r="D829" s="49" t="s">
        <v>179</v>
      </c>
      <c r="E829" s="41">
        <v>13500</v>
      </c>
      <c r="F829" s="61">
        <v>13500</v>
      </c>
      <c r="G829" s="62">
        <v>13500</v>
      </c>
      <c r="H829" s="50">
        <f t="shared" si="27"/>
        <v>100</v>
      </c>
      <c r="I829" s="51">
        <f t="shared" si="28"/>
        <v>100</v>
      </c>
    </row>
    <row r="830" spans="1:9" s="4" customFormat="1" ht="25.5" x14ac:dyDescent="0.2">
      <c r="A830" s="33"/>
      <c r="B830" s="52" t="s">
        <v>2</v>
      </c>
      <c r="C830" s="48" t="s">
        <v>771</v>
      </c>
      <c r="D830" s="49" t="s">
        <v>180</v>
      </c>
      <c r="E830" s="41">
        <v>13500</v>
      </c>
      <c r="F830" s="61">
        <v>13500</v>
      </c>
      <c r="G830" s="62">
        <v>13500</v>
      </c>
      <c r="H830" s="50">
        <f t="shared" si="27"/>
        <v>100</v>
      </c>
      <c r="I830" s="51">
        <f t="shared" si="28"/>
        <v>100</v>
      </c>
    </row>
    <row r="831" spans="1:9" s="4" customFormat="1" ht="38.25" x14ac:dyDescent="0.2">
      <c r="A831" s="33"/>
      <c r="B831" s="52" t="s">
        <v>392</v>
      </c>
      <c r="C831" s="48" t="s">
        <v>772</v>
      </c>
      <c r="D831" s="49"/>
      <c r="E831" s="41">
        <v>30551100</v>
      </c>
      <c r="F831" s="61">
        <v>30551100</v>
      </c>
      <c r="G831" s="62">
        <v>10956833.039999999</v>
      </c>
      <c r="H831" s="50">
        <f t="shared" si="27"/>
        <v>35.863955929573727</v>
      </c>
      <c r="I831" s="51">
        <f t="shared" si="28"/>
        <v>35.863955929573727</v>
      </c>
    </row>
    <row r="832" spans="1:9" s="4" customFormat="1" ht="25.5" x14ac:dyDescent="0.2">
      <c r="A832" s="33"/>
      <c r="B832" s="52" t="s">
        <v>32</v>
      </c>
      <c r="C832" s="48" t="s">
        <v>773</v>
      </c>
      <c r="D832" s="49"/>
      <c r="E832" s="41">
        <v>49400</v>
      </c>
      <c r="F832" s="61">
        <v>49400</v>
      </c>
      <c r="G832" s="62">
        <v>0</v>
      </c>
      <c r="H832" s="50">
        <f t="shared" si="27"/>
        <v>0</v>
      </c>
      <c r="I832" s="51">
        <f t="shared" si="28"/>
        <v>0</v>
      </c>
    </row>
    <row r="833" spans="1:9" s="4" customFormat="1" x14ac:dyDescent="0.2">
      <c r="A833" s="33"/>
      <c r="B833" s="52" t="s">
        <v>18</v>
      </c>
      <c r="C833" s="48" t="s">
        <v>774</v>
      </c>
      <c r="D833" s="49"/>
      <c r="E833" s="41">
        <v>49400</v>
      </c>
      <c r="F833" s="61">
        <v>49400</v>
      </c>
      <c r="G833" s="62">
        <v>0</v>
      </c>
      <c r="H833" s="50">
        <f t="shared" si="27"/>
        <v>0</v>
      </c>
      <c r="I833" s="51">
        <f t="shared" si="28"/>
        <v>0</v>
      </c>
    </row>
    <row r="834" spans="1:9" s="4" customFormat="1" ht="25.5" x14ac:dyDescent="0.2">
      <c r="A834" s="33"/>
      <c r="B834" s="52" t="s">
        <v>3</v>
      </c>
      <c r="C834" s="48" t="s">
        <v>774</v>
      </c>
      <c r="D834" s="49" t="s">
        <v>179</v>
      </c>
      <c r="E834" s="41">
        <v>49400</v>
      </c>
      <c r="F834" s="61">
        <v>49400</v>
      </c>
      <c r="G834" s="62">
        <v>0</v>
      </c>
      <c r="H834" s="50">
        <f t="shared" si="27"/>
        <v>0</v>
      </c>
      <c r="I834" s="51">
        <f t="shared" si="28"/>
        <v>0</v>
      </c>
    </row>
    <row r="835" spans="1:9" s="4" customFormat="1" ht="25.5" x14ac:dyDescent="0.2">
      <c r="A835" s="33"/>
      <c r="B835" s="52" t="s">
        <v>2</v>
      </c>
      <c r="C835" s="48" t="s">
        <v>774</v>
      </c>
      <c r="D835" s="49" t="s">
        <v>180</v>
      </c>
      <c r="E835" s="41">
        <v>49400</v>
      </c>
      <c r="F835" s="61">
        <v>49400</v>
      </c>
      <c r="G835" s="62">
        <v>0</v>
      </c>
      <c r="H835" s="50">
        <f t="shared" si="27"/>
        <v>0</v>
      </c>
      <c r="I835" s="51">
        <f t="shared" si="28"/>
        <v>0</v>
      </c>
    </row>
    <row r="836" spans="1:9" s="4" customFormat="1" ht="25.5" x14ac:dyDescent="0.2">
      <c r="A836" s="33"/>
      <c r="B836" s="52" t="s">
        <v>31</v>
      </c>
      <c r="C836" s="48" t="s">
        <v>775</v>
      </c>
      <c r="D836" s="49"/>
      <c r="E836" s="41">
        <v>20914400</v>
      </c>
      <c r="F836" s="61">
        <v>20914400</v>
      </c>
      <c r="G836" s="62">
        <v>7205227.5199999996</v>
      </c>
      <c r="H836" s="50">
        <f t="shared" si="27"/>
        <v>34.451036223845769</v>
      </c>
      <c r="I836" s="51">
        <f t="shared" si="28"/>
        <v>34.451036223845769</v>
      </c>
    </row>
    <row r="837" spans="1:9" s="4" customFormat="1" ht="25.5" x14ac:dyDescent="0.2">
      <c r="A837" s="33"/>
      <c r="B837" s="52" t="s">
        <v>25</v>
      </c>
      <c r="C837" s="48" t="s">
        <v>776</v>
      </c>
      <c r="D837" s="49"/>
      <c r="E837" s="41">
        <v>20914400</v>
      </c>
      <c r="F837" s="61">
        <v>20914400</v>
      </c>
      <c r="G837" s="62">
        <v>7205227.5199999996</v>
      </c>
      <c r="H837" s="50">
        <f t="shared" si="27"/>
        <v>34.451036223845769</v>
      </c>
      <c r="I837" s="51">
        <f t="shared" si="28"/>
        <v>34.451036223845769</v>
      </c>
    </row>
    <row r="838" spans="1:9" s="4" customFormat="1" ht="25.5" x14ac:dyDescent="0.2">
      <c r="A838" s="33"/>
      <c r="B838" s="52" t="s">
        <v>29</v>
      </c>
      <c r="C838" s="48" t="s">
        <v>776</v>
      </c>
      <c r="D838" s="49" t="s">
        <v>171</v>
      </c>
      <c r="E838" s="41">
        <v>20914400</v>
      </c>
      <c r="F838" s="61">
        <v>20914400</v>
      </c>
      <c r="G838" s="62">
        <v>7205227.5199999996</v>
      </c>
      <c r="H838" s="50">
        <f t="shared" si="27"/>
        <v>34.451036223845769</v>
      </c>
      <c r="I838" s="51">
        <f t="shared" si="28"/>
        <v>34.451036223845769</v>
      </c>
    </row>
    <row r="839" spans="1:9" s="4" customFormat="1" x14ac:dyDescent="0.2">
      <c r="A839" s="33"/>
      <c r="B839" s="52" t="s">
        <v>28</v>
      </c>
      <c r="C839" s="48" t="s">
        <v>776</v>
      </c>
      <c r="D839" s="49" t="s">
        <v>173</v>
      </c>
      <c r="E839" s="41">
        <v>20914400</v>
      </c>
      <c r="F839" s="61">
        <v>20914400</v>
      </c>
      <c r="G839" s="62">
        <v>7205227.5199999996</v>
      </c>
      <c r="H839" s="50">
        <f t="shared" si="27"/>
        <v>34.451036223845769</v>
      </c>
      <c r="I839" s="51">
        <f t="shared" si="28"/>
        <v>34.451036223845769</v>
      </c>
    </row>
    <row r="840" spans="1:9" s="4" customFormat="1" ht="51" x14ac:dyDescent="0.2">
      <c r="A840" s="33"/>
      <c r="B840" s="52" t="s">
        <v>30</v>
      </c>
      <c r="C840" s="48" t="s">
        <v>777</v>
      </c>
      <c r="D840" s="49"/>
      <c r="E840" s="41">
        <v>9587300</v>
      </c>
      <c r="F840" s="61">
        <v>9587300</v>
      </c>
      <c r="G840" s="62">
        <v>3751605.52</v>
      </c>
      <c r="H840" s="50">
        <f t="shared" si="27"/>
        <v>39.130991207117752</v>
      </c>
      <c r="I840" s="51">
        <f t="shared" si="28"/>
        <v>39.130991207117752</v>
      </c>
    </row>
    <row r="841" spans="1:9" s="4" customFormat="1" ht="25.5" x14ac:dyDescent="0.2">
      <c r="A841" s="33"/>
      <c r="B841" s="52" t="s">
        <v>25</v>
      </c>
      <c r="C841" s="48" t="s">
        <v>778</v>
      </c>
      <c r="D841" s="49"/>
      <c r="E841" s="41">
        <v>9587300</v>
      </c>
      <c r="F841" s="61">
        <v>9587300</v>
      </c>
      <c r="G841" s="62">
        <v>3751605.52</v>
      </c>
      <c r="H841" s="50">
        <f t="shared" si="27"/>
        <v>39.130991207117752</v>
      </c>
      <c r="I841" s="51">
        <f t="shared" si="28"/>
        <v>39.130991207117752</v>
      </c>
    </row>
    <row r="842" spans="1:9" s="4" customFormat="1" ht="25.5" x14ac:dyDescent="0.2">
      <c r="A842" s="33"/>
      <c r="B842" s="52" t="s">
        <v>29</v>
      </c>
      <c r="C842" s="48" t="s">
        <v>778</v>
      </c>
      <c r="D842" s="49" t="s">
        <v>171</v>
      </c>
      <c r="E842" s="41">
        <v>9587300</v>
      </c>
      <c r="F842" s="61">
        <v>9587300</v>
      </c>
      <c r="G842" s="62">
        <v>3751605.52</v>
      </c>
      <c r="H842" s="50">
        <f t="shared" si="27"/>
        <v>39.130991207117752</v>
      </c>
      <c r="I842" s="51">
        <f t="shared" si="28"/>
        <v>39.130991207117752</v>
      </c>
    </row>
    <row r="843" spans="1:9" s="4" customFormat="1" x14ac:dyDescent="0.2">
      <c r="A843" s="33"/>
      <c r="B843" s="52" t="s">
        <v>28</v>
      </c>
      <c r="C843" s="48" t="s">
        <v>778</v>
      </c>
      <c r="D843" s="49" t="s">
        <v>173</v>
      </c>
      <c r="E843" s="41">
        <v>9587300</v>
      </c>
      <c r="F843" s="61">
        <v>9587300</v>
      </c>
      <c r="G843" s="62">
        <v>3751605.52</v>
      </c>
      <c r="H843" s="50">
        <f t="shared" si="27"/>
        <v>39.130991207117752</v>
      </c>
      <c r="I843" s="51">
        <f t="shared" si="28"/>
        <v>39.130991207117752</v>
      </c>
    </row>
    <row r="844" spans="1:9" s="4" customFormat="1" ht="25.5" x14ac:dyDescent="0.2">
      <c r="A844" s="33"/>
      <c r="B844" s="47" t="s">
        <v>283</v>
      </c>
      <c r="C844" s="48" t="s">
        <v>779</v>
      </c>
      <c r="D844" s="49"/>
      <c r="E844" s="41">
        <v>20423115.649999999</v>
      </c>
      <c r="F844" s="61">
        <v>21576531.649999999</v>
      </c>
      <c r="G844" s="62">
        <v>10851340.539999999</v>
      </c>
      <c r="H844" s="50">
        <f t="shared" si="27"/>
        <v>53.132640121929683</v>
      </c>
      <c r="I844" s="51">
        <f t="shared" si="28"/>
        <v>50.292330185514309</v>
      </c>
    </row>
    <row r="845" spans="1:9" s="4" customFormat="1" ht="25.5" x14ac:dyDescent="0.2">
      <c r="A845" s="33"/>
      <c r="B845" s="52" t="s">
        <v>320</v>
      </c>
      <c r="C845" s="48" t="s">
        <v>780</v>
      </c>
      <c r="D845" s="49"/>
      <c r="E845" s="41">
        <v>20423115.649999999</v>
      </c>
      <c r="F845" s="61">
        <v>21576531.649999999</v>
      </c>
      <c r="G845" s="62">
        <v>10851340.539999999</v>
      </c>
      <c r="H845" s="50">
        <f t="shared" si="27"/>
        <v>53.132640121929683</v>
      </c>
      <c r="I845" s="51">
        <f t="shared" si="28"/>
        <v>50.292330185514309</v>
      </c>
    </row>
    <row r="846" spans="1:9" s="4" customFormat="1" ht="25.5" x14ac:dyDescent="0.2">
      <c r="A846" s="33"/>
      <c r="B846" s="52" t="s">
        <v>284</v>
      </c>
      <c r="C846" s="48" t="s">
        <v>781</v>
      </c>
      <c r="D846" s="49"/>
      <c r="E846" s="41">
        <v>2838395.65</v>
      </c>
      <c r="F846" s="61">
        <v>3788395.65</v>
      </c>
      <c r="G846" s="62">
        <v>600517.84</v>
      </c>
      <c r="H846" s="50">
        <f t="shared" si="27"/>
        <v>21.156946178380736</v>
      </c>
      <c r="I846" s="51">
        <f t="shared" si="28"/>
        <v>15.851508012369301</v>
      </c>
    </row>
    <row r="847" spans="1:9" s="4" customFormat="1" x14ac:dyDescent="0.2">
      <c r="A847" s="33"/>
      <c r="B847" s="52" t="s">
        <v>18</v>
      </c>
      <c r="C847" s="48" t="s">
        <v>782</v>
      </c>
      <c r="D847" s="49"/>
      <c r="E847" s="41">
        <v>2838395.65</v>
      </c>
      <c r="F847" s="61">
        <v>3788395.65</v>
      </c>
      <c r="G847" s="62">
        <v>600517.84</v>
      </c>
      <c r="H847" s="50">
        <f t="shared" si="27"/>
        <v>21.156946178380736</v>
      </c>
      <c r="I847" s="51">
        <f t="shared" si="28"/>
        <v>15.851508012369301</v>
      </c>
    </row>
    <row r="848" spans="1:9" s="4" customFormat="1" ht="25.5" x14ac:dyDescent="0.2">
      <c r="A848" s="33"/>
      <c r="B848" s="52" t="s">
        <v>3</v>
      </c>
      <c r="C848" s="48" t="s">
        <v>782</v>
      </c>
      <c r="D848" s="49" t="s">
        <v>179</v>
      </c>
      <c r="E848" s="41">
        <v>2838395.65</v>
      </c>
      <c r="F848" s="61">
        <v>3788395.65</v>
      </c>
      <c r="G848" s="62">
        <v>600517.84</v>
      </c>
      <c r="H848" s="50">
        <f t="shared" si="27"/>
        <v>21.156946178380736</v>
      </c>
      <c r="I848" s="51">
        <f t="shared" si="28"/>
        <v>15.851508012369301</v>
      </c>
    </row>
    <row r="849" spans="1:9" s="4" customFormat="1" ht="25.5" x14ac:dyDescent="0.2">
      <c r="A849" s="33"/>
      <c r="B849" s="52" t="s">
        <v>2</v>
      </c>
      <c r="C849" s="48" t="s">
        <v>782</v>
      </c>
      <c r="D849" s="49" t="s">
        <v>180</v>
      </c>
      <c r="E849" s="41">
        <v>2838395.65</v>
      </c>
      <c r="F849" s="61">
        <v>3788395.65</v>
      </c>
      <c r="G849" s="62">
        <v>600517.84</v>
      </c>
      <c r="H849" s="50">
        <f t="shared" si="27"/>
        <v>21.156946178380736</v>
      </c>
      <c r="I849" s="51">
        <f t="shared" si="28"/>
        <v>15.851508012369301</v>
      </c>
    </row>
    <row r="850" spans="1:9" s="4" customFormat="1" ht="25.5" x14ac:dyDescent="0.2">
      <c r="A850" s="31"/>
      <c r="B850" s="52" t="s">
        <v>27</v>
      </c>
      <c r="C850" s="48" t="s">
        <v>783</v>
      </c>
      <c r="D850" s="49"/>
      <c r="E850" s="41">
        <v>16134720</v>
      </c>
      <c r="F850" s="61">
        <v>16338136</v>
      </c>
      <c r="G850" s="62">
        <v>10250822.699999999</v>
      </c>
      <c r="H850" s="50">
        <f t="shared" si="27"/>
        <v>63.532696569881594</v>
      </c>
      <c r="I850" s="51">
        <f t="shared" si="28"/>
        <v>62.741690361740154</v>
      </c>
    </row>
    <row r="851" spans="1:9" s="4" customFormat="1" ht="15" x14ac:dyDescent="0.25">
      <c r="A851" s="32"/>
      <c r="B851" s="52" t="s">
        <v>20</v>
      </c>
      <c r="C851" s="48" t="s">
        <v>784</v>
      </c>
      <c r="D851" s="49"/>
      <c r="E851" s="41">
        <v>1711300</v>
      </c>
      <c r="F851" s="61">
        <v>1711300</v>
      </c>
      <c r="G851" s="62">
        <v>1000000</v>
      </c>
      <c r="H851" s="50">
        <f t="shared" si="27"/>
        <v>58.435107812773914</v>
      </c>
      <c r="I851" s="51">
        <f t="shared" si="28"/>
        <v>58.435107812773914</v>
      </c>
    </row>
    <row r="852" spans="1:9" s="4" customFormat="1" ht="15" x14ac:dyDescent="0.25">
      <c r="A852" s="32"/>
      <c r="B852" s="52" t="s">
        <v>5</v>
      </c>
      <c r="C852" s="48" t="s">
        <v>784</v>
      </c>
      <c r="D852" s="49" t="s">
        <v>183</v>
      </c>
      <c r="E852" s="41">
        <v>1711300</v>
      </c>
      <c r="F852" s="61">
        <v>1711300</v>
      </c>
      <c r="G852" s="62">
        <v>1000000</v>
      </c>
      <c r="H852" s="50">
        <f t="shared" si="27"/>
        <v>58.435107812773914</v>
      </c>
      <c r="I852" s="51">
        <f t="shared" si="28"/>
        <v>58.435107812773914</v>
      </c>
    </row>
    <row r="853" spans="1:9" s="4" customFormat="1" ht="39" x14ac:dyDescent="0.25">
      <c r="A853" s="32"/>
      <c r="B853" s="52" t="s">
        <v>19</v>
      </c>
      <c r="C853" s="48" t="s">
        <v>784</v>
      </c>
      <c r="D853" s="49" t="s">
        <v>184</v>
      </c>
      <c r="E853" s="41">
        <v>1711300</v>
      </c>
      <c r="F853" s="61">
        <v>1711300</v>
      </c>
      <c r="G853" s="62">
        <v>1000000</v>
      </c>
      <c r="H853" s="50">
        <f t="shared" si="27"/>
        <v>58.435107812773914</v>
      </c>
      <c r="I853" s="51">
        <f t="shared" si="28"/>
        <v>58.435107812773914</v>
      </c>
    </row>
    <row r="854" spans="1:9" s="4" customFormat="1" ht="15" x14ac:dyDescent="0.25">
      <c r="A854" s="32"/>
      <c r="B854" s="52" t="s">
        <v>18</v>
      </c>
      <c r="C854" s="48" t="s">
        <v>785</v>
      </c>
      <c r="D854" s="49"/>
      <c r="E854" s="41">
        <v>14423420</v>
      </c>
      <c r="F854" s="61">
        <v>14626836</v>
      </c>
      <c r="G854" s="62">
        <v>9250822.6999999993</v>
      </c>
      <c r="H854" s="50">
        <f t="shared" si="27"/>
        <v>64.137511769053376</v>
      </c>
      <c r="I854" s="51">
        <f t="shared" si="28"/>
        <v>63.245548798113269</v>
      </c>
    </row>
    <row r="855" spans="1:9" s="4" customFormat="1" ht="26.25" x14ac:dyDescent="0.25">
      <c r="A855" s="32"/>
      <c r="B855" s="52" t="s">
        <v>3</v>
      </c>
      <c r="C855" s="48" t="s">
        <v>785</v>
      </c>
      <c r="D855" s="49" t="s">
        <v>179</v>
      </c>
      <c r="E855" s="41">
        <v>13137500</v>
      </c>
      <c r="F855" s="61">
        <v>14002736</v>
      </c>
      <c r="G855" s="62">
        <v>8626722.6999999993</v>
      </c>
      <c r="H855" s="50">
        <f t="shared" si="27"/>
        <v>65.66487307326355</v>
      </c>
      <c r="I855" s="51">
        <f t="shared" si="28"/>
        <v>61.607408009406164</v>
      </c>
    </row>
    <row r="856" spans="1:9" s="4" customFormat="1" ht="26.25" x14ac:dyDescent="0.25">
      <c r="A856" s="32"/>
      <c r="B856" s="52" t="s">
        <v>2</v>
      </c>
      <c r="C856" s="48" t="s">
        <v>785</v>
      </c>
      <c r="D856" s="49" t="s">
        <v>180</v>
      </c>
      <c r="E856" s="41">
        <v>13137500</v>
      </c>
      <c r="F856" s="61">
        <v>14002736</v>
      </c>
      <c r="G856" s="62">
        <v>8626722.6999999993</v>
      </c>
      <c r="H856" s="50">
        <f t="shared" si="27"/>
        <v>65.66487307326355</v>
      </c>
      <c r="I856" s="51">
        <f t="shared" si="28"/>
        <v>61.607408009406164</v>
      </c>
    </row>
    <row r="857" spans="1:9" s="4" customFormat="1" ht="15" x14ac:dyDescent="0.25">
      <c r="A857" s="32"/>
      <c r="B857" s="52" t="s">
        <v>5</v>
      </c>
      <c r="C857" s="48" t="s">
        <v>785</v>
      </c>
      <c r="D857" s="49" t="s">
        <v>183</v>
      </c>
      <c r="E857" s="41">
        <v>1285920</v>
      </c>
      <c r="F857" s="61">
        <v>624100</v>
      </c>
      <c r="G857" s="62">
        <v>624100</v>
      </c>
      <c r="H857" s="50">
        <f t="shared" si="27"/>
        <v>48.533345775786984</v>
      </c>
      <c r="I857" s="51">
        <f t="shared" si="28"/>
        <v>100</v>
      </c>
    </row>
    <row r="858" spans="1:9" s="4" customFormat="1" ht="15" x14ac:dyDescent="0.25">
      <c r="A858" s="32"/>
      <c r="B858" s="52" t="s">
        <v>9</v>
      </c>
      <c r="C858" s="48" t="s">
        <v>785</v>
      </c>
      <c r="D858" s="49" t="s">
        <v>189</v>
      </c>
      <c r="E858" s="41">
        <v>1285920</v>
      </c>
      <c r="F858" s="61">
        <v>624100</v>
      </c>
      <c r="G858" s="62">
        <v>624100</v>
      </c>
      <c r="H858" s="50">
        <f t="shared" si="27"/>
        <v>48.533345775786984</v>
      </c>
      <c r="I858" s="51">
        <f t="shared" si="28"/>
        <v>100</v>
      </c>
    </row>
    <row r="859" spans="1:9" s="4" customFormat="1" ht="26.25" x14ac:dyDescent="0.25">
      <c r="A859" s="32"/>
      <c r="B859" s="52" t="s">
        <v>26</v>
      </c>
      <c r="C859" s="48" t="s">
        <v>786</v>
      </c>
      <c r="D859" s="49"/>
      <c r="E859" s="41">
        <v>1450000</v>
      </c>
      <c r="F859" s="61">
        <v>1450000</v>
      </c>
      <c r="G859" s="62">
        <v>0</v>
      </c>
      <c r="H859" s="50">
        <f t="shared" si="27"/>
        <v>0</v>
      </c>
      <c r="I859" s="51">
        <f t="shared" si="28"/>
        <v>0</v>
      </c>
    </row>
    <row r="860" spans="1:9" s="4" customFormat="1" ht="15" x14ac:dyDescent="0.25">
      <c r="A860" s="32"/>
      <c r="B860" s="52" t="s">
        <v>18</v>
      </c>
      <c r="C860" s="48" t="s">
        <v>787</v>
      </c>
      <c r="D860" s="49"/>
      <c r="E860" s="41">
        <v>1450000</v>
      </c>
      <c r="F860" s="61">
        <v>1450000</v>
      </c>
      <c r="G860" s="62">
        <v>0</v>
      </c>
      <c r="H860" s="50">
        <f t="shared" si="27"/>
        <v>0</v>
      </c>
      <c r="I860" s="51">
        <f t="shared" si="28"/>
        <v>0</v>
      </c>
    </row>
    <row r="861" spans="1:9" s="4" customFormat="1" ht="26.25" x14ac:dyDescent="0.25">
      <c r="A861" s="32"/>
      <c r="B861" s="52" t="s">
        <v>3</v>
      </c>
      <c r="C861" s="48" t="s">
        <v>787</v>
      </c>
      <c r="D861" s="49" t="s">
        <v>179</v>
      </c>
      <c r="E861" s="41">
        <v>1450000</v>
      </c>
      <c r="F861" s="61">
        <v>1450000</v>
      </c>
      <c r="G861" s="62">
        <v>0</v>
      </c>
      <c r="H861" s="50">
        <f t="shared" si="27"/>
        <v>0</v>
      </c>
      <c r="I861" s="51">
        <f t="shared" si="28"/>
        <v>0</v>
      </c>
    </row>
    <row r="862" spans="1:9" s="4" customFormat="1" ht="25.5" x14ac:dyDescent="0.2">
      <c r="A862" s="3"/>
      <c r="B862" s="52" t="s">
        <v>2</v>
      </c>
      <c r="C862" s="48" t="s">
        <v>787</v>
      </c>
      <c r="D862" s="49" t="s">
        <v>180</v>
      </c>
      <c r="E862" s="41">
        <v>1450000</v>
      </c>
      <c r="F862" s="61">
        <v>1450000</v>
      </c>
      <c r="G862" s="62">
        <v>0</v>
      </c>
      <c r="H862" s="50">
        <f t="shared" si="27"/>
        <v>0</v>
      </c>
      <c r="I862" s="51">
        <f t="shared" si="28"/>
        <v>0</v>
      </c>
    </row>
    <row r="863" spans="1:9" s="4" customFormat="1" ht="25.5" x14ac:dyDescent="0.2">
      <c r="A863" s="3"/>
      <c r="B863" s="47" t="s">
        <v>285</v>
      </c>
      <c r="C863" s="48" t="s">
        <v>788</v>
      </c>
      <c r="D863" s="49"/>
      <c r="E863" s="41">
        <v>475647390.11000001</v>
      </c>
      <c r="F863" s="61">
        <v>475107915.48000002</v>
      </c>
      <c r="G863" s="62">
        <v>236394623.58000001</v>
      </c>
      <c r="H863" s="50">
        <f t="shared" si="27"/>
        <v>49.699552335466514</v>
      </c>
      <c r="I863" s="51">
        <f t="shared" si="28"/>
        <v>49.755985088392244</v>
      </c>
    </row>
    <row r="864" spans="1:9" s="4" customFormat="1" ht="38.25" x14ac:dyDescent="0.2">
      <c r="A864" s="3"/>
      <c r="B864" s="52" t="s">
        <v>286</v>
      </c>
      <c r="C864" s="48" t="s">
        <v>789</v>
      </c>
      <c r="D864" s="49"/>
      <c r="E864" s="41">
        <v>1012000</v>
      </c>
      <c r="F864" s="61">
        <v>1012000</v>
      </c>
      <c r="G864" s="62">
        <v>285262</v>
      </c>
      <c r="H864" s="50">
        <f t="shared" si="27"/>
        <v>28.187944664031622</v>
      </c>
      <c r="I864" s="51">
        <f t="shared" si="28"/>
        <v>28.187944664031622</v>
      </c>
    </row>
    <row r="865" spans="1:9" s="4" customFormat="1" ht="38.25" x14ac:dyDescent="0.2">
      <c r="A865" s="3"/>
      <c r="B865" s="52" t="s">
        <v>287</v>
      </c>
      <c r="C865" s="48" t="s">
        <v>790</v>
      </c>
      <c r="D865" s="49"/>
      <c r="E865" s="41">
        <v>1012000</v>
      </c>
      <c r="F865" s="61">
        <v>1012000</v>
      </c>
      <c r="G865" s="62">
        <v>285262</v>
      </c>
      <c r="H865" s="50">
        <f t="shared" si="27"/>
        <v>28.187944664031622</v>
      </c>
      <c r="I865" s="51">
        <f t="shared" si="28"/>
        <v>28.187944664031622</v>
      </c>
    </row>
    <row r="866" spans="1:9" s="4" customFormat="1" x14ac:dyDescent="0.2">
      <c r="A866" s="3"/>
      <c r="B866" s="52" t="s">
        <v>18</v>
      </c>
      <c r="C866" s="48" t="s">
        <v>791</v>
      </c>
      <c r="D866" s="49"/>
      <c r="E866" s="41">
        <v>1012000</v>
      </c>
      <c r="F866" s="61">
        <v>1012000</v>
      </c>
      <c r="G866" s="62">
        <v>285262</v>
      </c>
      <c r="H866" s="50">
        <f t="shared" si="27"/>
        <v>28.187944664031622</v>
      </c>
      <c r="I866" s="51">
        <f t="shared" si="28"/>
        <v>28.187944664031622</v>
      </c>
    </row>
    <row r="867" spans="1:9" s="4" customFormat="1" ht="51" x14ac:dyDescent="0.2">
      <c r="A867" s="3"/>
      <c r="B867" s="52" t="s">
        <v>7</v>
      </c>
      <c r="C867" s="48" t="s">
        <v>791</v>
      </c>
      <c r="D867" s="49" t="s">
        <v>175</v>
      </c>
      <c r="E867" s="41">
        <v>573700</v>
      </c>
      <c r="F867" s="61">
        <v>573700</v>
      </c>
      <c r="G867" s="62">
        <v>105441</v>
      </c>
      <c r="H867" s="50">
        <f t="shared" si="27"/>
        <v>18.379118005926443</v>
      </c>
      <c r="I867" s="51">
        <f t="shared" si="28"/>
        <v>18.379118005926443</v>
      </c>
    </row>
    <row r="868" spans="1:9" s="4" customFormat="1" ht="25.5" x14ac:dyDescent="0.2">
      <c r="A868" s="3"/>
      <c r="B868" s="52" t="s">
        <v>6</v>
      </c>
      <c r="C868" s="48" t="s">
        <v>791</v>
      </c>
      <c r="D868" s="49" t="s">
        <v>182</v>
      </c>
      <c r="E868" s="41">
        <v>573700</v>
      </c>
      <c r="F868" s="61">
        <v>573700</v>
      </c>
      <c r="G868" s="62">
        <v>105441</v>
      </c>
      <c r="H868" s="50">
        <f t="shared" ref="H868:H931" si="29">G868/E868*100</f>
        <v>18.379118005926443</v>
      </c>
      <c r="I868" s="51">
        <f t="shared" ref="I868:I931" si="30">G868/F868*100</f>
        <v>18.379118005926443</v>
      </c>
    </row>
    <row r="869" spans="1:9" s="4" customFormat="1" ht="25.5" x14ac:dyDescent="0.2">
      <c r="A869" s="3"/>
      <c r="B869" s="52" t="s">
        <v>3</v>
      </c>
      <c r="C869" s="48" t="s">
        <v>791</v>
      </c>
      <c r="D869" s="49" t="s">
        <v>179</v>
      </c>
      <c r="E869" s="41">
        <v>438300</v>
      </c>
      <c r="F869" s="61">
        <v>438300</v>
      </c>
      <c r="G869" s="62">
        <v>179821</v>
      </c>
      <c r="H869" s="50">
        <f t="shared" si="29"/>
        <v>41.026922199406798</v>
      </c>
      <c r="I869" s="51">
        <f t="shared" si="30"/>
        <v>41.026922199406798</v>
      </c>
    </row>
    <row r="870" spans="1:9" s="4" customFormat="1" ht="25.5" x14ac:dyDescent="0.2">
      <c r="A870" s="3"/>
      <c r="B870" s="52" t="s">
        <v>2</v>
      </c>
      <c r="C870" s="48" t="s">
        <v>791</v>
      </c>
      <c r="D870" s="49" t="s">
        <v>180</v>
      </c>
      <c r="E870" s="41">
        <v>438300</v>
      </c>
      <c r="F870" s="61">
        <v>438300</v>
      </c>
      <c r="G870" s="62">
        <v>179821</v>
      </c>
      <c r="H870" s="50">
        <f t="shared" si="29"/>
        <v>41.026922199406798</v>
      </c>
      <c r="I870" s="51">
        <f t="shared" si="30"/>
        <v>41.026922199406798</v>
      </c>
    </row>
    <row r="871" spans="1:9" s="4" customFormat="1" ht="25.5" x14ac:dyDescent="0.2">
      <c r="A871" s="3"/>
      <c r="B871" s="52" t="s">
        <v>393</v>
      </c>
      <c r="C871" s="48" t="s">
        <v>792</v>
      </c>
      <c r="D871" s="49"/>
      <c r="E871" s="41">
        <v>60000</v>
      </c>
      <c r="F871" s="61">
        <v>60000</v>
      </c>
      <c r="G871" s="62">
        <v>0</v>
      </c>
      <c r="H871" s="50">
        <f t="shared" si="29"/>
        <v>0</v>
      </c>
      <c r="I871" s="51">
        <f t="shared" si="30"/>
        <v>0</v>
      </c>
    </row>
    <row r="872" spans="1:9" s="4" customFormat="1" ht="38.25" x14ac:dyDescent="0.2">
      <c r="A872" s="3"/>
      <c r="B872" s="52" t="s">
        <v>394</v>
      </c>
      <c r="C872" s="48" t="s">
        <v>793</v>
      </c>
      <c r="D872" s="49"/>
      <c r="E872" s="41">
        <v>60000</v>
      </c>
      <c r="F872" s="61">
        <v>60000</v>
      </c>
      <c r="G872" s="62">
        <v>0</v>
      </c>
      <c r="H872" s="50">
        <f t="shared" si="29"/>
        <v>0</v>
      </c>
      <c r="I872" s="51">
        <f t="shared" si="30"/>
        <v>0</v>
      </c>
    </row>
    <row r="873" spans="1:9" s="4" customFormat="1" x14ac:dyDescent="0.2">
      <c r="A873" s="3"/>
      <c r="B873" s="52" t="s">
        <v>18</v>
      </c>
      <c r="C873" s="48" t="s">
        <v>794</v>
      </c>
      <c r="D873" s="49"/>
      <c r="E873" s="41">
        <v>60000</v>
      </c>
      <c r="F873" s="61">
        <v>60000</v>
      </c>
      <c r="G873" s="62">
        <v>0</v>
      </c>
      <c r="H873" s="50">
        <f t="shared" si="29"/>
        <v>0</v>
      </c>
      <c r="I873" s="51">
        <f t="shared" si="30"/>
        <v>0</v>
      </c>
    </row>
    <row r="874" spans="1:9" s="4" customFormat="1" x14ac:dyDescent="0.2">
      <c r="A874" s="3"/>
      <c r="B874" s="52" t="s">
        <v>1</v>
      </c>
      <c r="C874" s="48" t="s">
        <v>794</v>
      </c>
      <c r="D874" s="49" t="s">
        <v>177</v>
      </c>
      <c r="E874" s="41">
        <v>60000</v>
      </c>
      <c r="F874" s="61">
        <v>60000</v>
      </c>
      <c r="G874" s="62">
        <v>0</v>
      </c>
      <c r="H874" s="50">
        <f t="shared" si="29"/>
        <v>0</v>
      </c>
      <c r="I874" s="51">
        <f t="shared" si="30"/>
        <v>0</v>
      </c>
    </row>
    <row r="875" spans="1:9" s="4" customFormat="1" x14ac:dyDescent="0.2">
      <c r="A875" s="3"/>
      <c r="B875" s="52" t="s">
        <v>22</v>
      </c>
      <c r="C875" s="48" t="s">
        <v>794</v>
      </c>
      <c r="D875" s="49" t="s">
        <v>188</v>
      </c>
      <c r="E875" s="41">
        <v>60000</v>
      </c>
      <c r="F875" s="61">
        <v>60000</v>
      </c>
      <c r="G875" s="62">
        <v>0</v>
      </c>
      <c r="H875" s="50">
        <f t="shared" si="29"/>
        <v>0</v>
      </c>
      <c r="I875" s="51">
        <f t="shared" si="30"/>
        <v>0</v>
      </c>
    </row>
    <row r="876" spans="1:9" s="4" customFormat="1" ht="38.25" x14ac:dyDescent="0.2">
      <c r="A876" s="3"/>
      <c r="B876" s="52" t="s">
        <v>288</v>
      </c>
      <c r="C876" s="48" t="s">
        <v>795</v>
      </c>
      <c r="D876" s="49"/>
      <c r="E876" s="41">
        <v>474575390.11000001</v>
      </c>
      <c r="F876" s="61">
        <v>474035915.48000002</v>
      </c>
      <c r="G876" s="62">
        <v>236109361.58000001</v>
      </c>
      <c r="H876" s="50">
        <f t="shared" si="29"/>
        <v>49.751707842514364</v>
      </c>
      <c r="I876" s="51">
        <f t="shared" si="30"/>
        <v>49.808327569635736</v>
      </c>
    </row>
    <row r="877" spans="1:9" s="4" customFormat="1" ht="38.25" x14ac:dyDescent="0.2">
      <c r="A877" s="3"/>
      <c r="B877" s="52" t="s">
        <v>289</v>
      </c>
      <c r="C877" s="48" t="s">
        <v>796</v>
      </c>
      <c r="D877" s="49"/>
      <c r="E877" s="41">
        <v>474575390.11000001</v>
      </c>
      <c r="F877" s="61">
        <v>474035915.48000002</v>
      </c>
      <c r="G877" s="62">
        <v>236109361.58000001</v>
      </c>
      <c r="H877" s="50">
        <f t="shared" si="29"/>
        <v>49.751707842514364</v>
      </c>
      <c r="I877" s="51">
        <f t="shared" si="30"/>
        <v>49.808327569635736</v>
      </c>
    </row>
    <row r="878" spans="1:9" s="4" customFormat="1" ht="25.5" x14ac:dyDescent="0.2">
      <c r="A878" s="3"/>
      <c r="B878" s="52" t="s">
        <v>25</v>
      </c>
      <c r="C878" s="48" t="s">
        <v>797</v>
      </c>
      <c r="D878" s="49"/>
      <c r="E878" s="41">
        <v>190002620</v>
      </c>
      <c r="F878" s="61">
        <v>187502620</v>
      </c>
      <c r="G878" s="62">
        <v>83438800.310000002</v>
      </c>
      <c r="H878" s="50">
        <f t="shared" si="29"/>
        <v>43.914552499328693</v>
      </c>
      <c r="I878" s="51">
        <f t="shared" si="30"/>
        <v>44.500071684331665</v>
      </c>
    </row>
    <row r="879" spans="1:9" s="4" customFormat="1" ht="51" x14ac:dyDescent="0.2">
      <c r="A879" s="3"/>
      <c r="B879" s="52" t="s">
        <v>7</v>
      </c>
      <c r="C879" s="48" t="s">
        <v>797</v>
      </c>
      <c r="D879" s="49" t="s">
        <v>175</v>
      </c>
      <c r="E879" s="41">
        <v>154621500</v>
      </c>
      <c r="F879" s="61">
        <v>154621500</v>
      </c>
      <c r="G879" s="62">
        <v>70105102.769999996</v>
      </c>
      <c r="H879" s="50">
        <f t="shared" si="29"/>
        <v>45.339815465507705</v>
      </c>
      <c r="I879" s="51">
        <f t="shared" si="30"/>
        <v>45.339815465507705</v>
      </c>
    </row>
    <row r="880" spans="1:9" s="4" customFormat="1" x14ac:dyDescent="0.2">
      <c r="A880" s="3"/>
      <c r="B880" s="52" t="s">
        <v>24</v>
      </c>
      <c r="C880" s="48" t="s">
        <v>797</v>
      </c>
      <c r="D880" s="49" t="s">
        <v>176</v>
      </c>
      <c r="E880" s="41">
        <v>154621500</v>
      </c>
      <c r="F880" s="61">
        <v>154621500</v>
      </c>
      <c r="G880" s="62">
        <v>70105102.769999996</v>
      </c>
      <c r="H880" s="50">
        <f t="shared" si="29"/>
        <v>45.339815465507705</v>
      </c>
      <c r="I880" s="51">
        <f t="shared" si="30"/>
        <v>45.339815465507705</v>
      </c>
    </row>
    <row r="881" spans="1:9" s="4" customFormat="1" ht="25.5" x14ac:dyDescent="0.2">
      <c r="A881" s="3"/>
      <c r="B881" s="52" t="s">
        <v>3</v>
      </c>
      <c r="C881" s="48" t="s">
        <v>797</v>
      </c>
      <c r="D881" s="49" t="s">
        <v>179</v>
      </c>
      <c r="E881" s="41">
        <v>31674820</v>
      </c>
      <c r="F881" s="61">
        <v>29174820</v>
      </c>
      <c r="G881" s="62">
        <v>13181050.539999999</v>
      </c>
      <c r="H881" s="50">
        <f t="shared" si="29"/>
        <v>41.613655705067934</v>
      </c>
      <c r="I881" s="51">
        <f t="shared" si="30"/>
        <v>45.179543661280512</v>
      </c>
    </row>
    <row r="882" spans="1:9" s="4" customFormat="1" ht="25.5" x14ac:dyDescent="0.2">
      <c r="A882" s="3"/>
      <c r="B882" s="52" t="s">
        <v>2</v>
      </c>
      <c r="C882" s="48" t="s">
        <v>797</v>
      </c>
      <c r="D882" s="49" t="s">
        <v>180</v>
      </c>
      <c r="E882" s="41">
        <v>31674820</v>
      </c>
      <c r="F882" s="61">
        <v>29174820</v>
      </c>
      <c r="G882" s="62">
        <v>13181050.539999999</v>
      </c>
      <c r="H882" s="50">
        <f t="shared" si="29"/>
        <v>41.613655705067934</v>
      </c>
      <c r="I882" s="51">
        <f t="shared" si="30"/>
        <v>45.179543661280512</v>
      </c>
    </row>
    <row r="883" spans="1:9" s="4" customFormat="1" x14ac:dyDescent="0.2">
      <c r="A883" s="3"/>
      <c r="B883" s="52" t="s">
        <v>5</v>
      </c>
      <c r="C883" s="48" t="s">
        <v>797</v>
      </c>
      <c r="D883" s="49" t="s">
        <v>183</v>
      </c>
      <c r="E883" s="41">
        <v>3706300</v>
      </c>
      <c r="F883" s="61">
        <v>3706300</v>
      </c>
      <c r="G883" s="62">
        <v>152647</v>
      </c>
      <c r="H883" s="50">
        <f t="shared" si="29"/>
        <v>4.1185818741062512</v>
      </c>
      <c r="I883" s="51">
        <f t="shared" si="30"/>
        <v>4.1185818741062512</v>
      </c>
    </row>
    <row r="884" spans="1:9" s="4" customFormat="1" x14ac:dyDescent="0.2">
      <c r="A884" s="3"/>
      <c r="B884" s="52" t="s">
        <v>9</v>
      </c>
      <c r="C884" s="48" t="s">
        <v>797</v>
      </c>
      <c r="D884" s="49" t="s">
        <v>189</v>
      </c>
      <c r="E884" s="41">
        <v>3706300</v>
      </c>
      <c r="F884" s="61">
        <v>3706300</v>
      </c>
      <c r="G884" s="62">
        <v>152647</v>
      </c>
      <c r="H884" s="50">
        <f t="shared" si="29"/>
        <v>4.1185818741062512</v>
      </c>
      <c r="I884" s="51">
        <f t="shared" si="30"/>
        <v>4.1185818741062512</v>
      </c>
    </row>
    <row r="885" spans="1:9" s="4" customFormat="1" ht="25.5" x14ac:dyDescent="0.2">
      <c r="A885" s="3"/>
      <c r="B885" s="52" t="s">
        <v>23</v>
      </c>
      <c r="C885" s="48" t="s">
        <v>798</v>
      </c>
      <c r="D885" s="49"/>
      <c r="E885" s="41">
        <v>5402600</v>
      </c>
      <c r="F885" s="61">
        <v>5402600</v>
      </c>
      <c r="G885" s="62">
        <v>2563287.4300000002</v>
      </c>
      <c r="H885" s="50">
        <f t="shared" si="29"/>
        <v>47.445441639210756</v>
      </c>
      <c r="I885" s="51">
        <f t="shared" si="30"/>
        <v>47.445441639210756</v>
      </c>
    </row>
    <row r="886" spans="1:9" s="5" customFormat="1" ht="51" x14ac:dyDescent="0.2">
      <c r="A886" s="17"/>
      <c r="B886" s="52" t="s">
        <v>7</v>
      </c>
      <c r="C886" s="48" t="s">
        <v>798</v>
      </c>
      <c r="D886" s="49" t="s">
        <v>175</v>
      </c>
      <c r="E886" s="41">
        <v>5402600</v>
      </c>
      <c r="F886" s="61">
        <v>5402600</v>
      </c>
      <c r="G886" s="62">
        <v>2563287.4300000002</v>
      </c>
      <c r="H886" s="50">
        <f t="shared" si="29"/>
        <v>47.445441639210756</v>
      </c>
      <c r="I886" s="51">
        <f t="shared" si="30"/>
        <v>47.445441639210756</v>
      </c>
    </row>
    <row r="887" spans="1:9" ht="25.5" x14ac:dyDescent="0.2">
      <c r="B887" s="52" t="s">
        <v>6</v>
      </c>
      <c r="C887" s="48" t="s">
        <v>798</v>
      </c>
      <c r="D887" s="49" t="s">
        <v>182</v>
      </c>
      <c r="E887" s="41">
        <v>5402600</v>
      </c>
      <c r="F887" s="61">
        <v>5402600</v>
      </c>
      <c r="G887" s="62">
        <v>2563287.4300000002</v>
      </c>
      <c r="H887" s="50">
        <f t="shared" si="29"/>
        <v>47.445441639210756</v>
      </c>
      <c r="I887" s="51">
        <f t="shared" si="30"/>
        <v>47.445441639210756</v>
      </c>
    </row>
    <row r="888" spans="1:9" ht="25.5" x14ac:dyDescent="0.2">
      <c r="B888" s="52" t="s">
        <v>15</v>
      </c>
      <c r="C888" s="48" t="s">
        <v>799</v>
      </c>
      <c r="D888" s="49"/>
      <c r="E888" s="41">
        <v>270517270.11000001</v>
      </c>
      <c r="F888" s="61">
        <v>272719995.48000002</v>
      </c>
      <c r="G888" s="62">
        <v>145764022.91999999</v>
      </c>
      <c r="H888" s="50">
        <f t="shared" si="29"/>
        <v>53.88344443248603</v>
      </c>
      <c r="I888" s="51">
        <f t="shared" si="30"/>
        <v>53.44823457607076</v>
      </c>
    </row>
    <row r="889" spans="1:9" ht="51" x14ac:dyDescent="0.2">
      <c r="B889" s="52" t="s">
        <v>7</v>
      </c>
      <c r="C889" s="48" t="s">
        <v>799</v>
      </c>
      <c r="D889" s="49" t="s">
        <v>175</v>
      </c>
      <c r="E889" s="41">
        <v>263900875.31999999</v>
      </c>
      <c r="F889" s="61">
        <v>263354000.31999999</v>
      </c>
      <c r="G889" s="62">
        <v>142382785.21000001</v>
      </c>
      <c r="H889" s="50">
        <f t="shared" si="29"/>
        <v>53.95313109035731</v>
      </c>
      <c r="I889" s="51">
        <f t="shared" si="30"/>
        <v>54.065168950155105</v>
      </c>
    </row>
    <row r="890" spans="1:9" ht="25.5" x14ac:dyDescent="0.2">
      <c r="B890" s="52" t="s">
        <v>6</v>
      </c>
      <c r="C890" s="48" t="s">
        <v>799</v>
      </c>
      <c r="D890" s="49" t="s">
        <v>182</v>
      </c>
      <c r="E890" s="41">
        <v>263900875.31999999</v>
      </c>
      <c r="F890" s="61">
        <v>263354000.31999999</v>
      </c>
      <c r="G890" s="62">
        <v>142382785.21000001</v>
      </c>
      <c r="H890" s="50">
        <f t="shared" si="29"/>
        <v>53.95313109035731</v>
      </c>
      <c r="I890" s="51">
        <f t="shared" si="30"/>
        <v>54.065168950155105</v>
      </c>
    </row>
    <row r="891" spans="1:9" ht="25.5" x14ac:dyDescent="0.2">
      <c r="B891" s="52" t="s">
        <v>3</v>
      </c>
      <c r="C891" s="48" t="s">
        <v>799</v>
      </c>
      <c r="D891" s="49" t="s">
        <v>179</v>
      </c>
      <c r="E891" s="41">
        <v>6331280</v>
      </c>
      <c r="F891" s="61">
        <v>8105754.2000000002</v>
      </c>
      <c r="G891" s="62">
        <v>2401912.98</v>
      </c>
      <c r="H891" s="50">
        <f t="shared" si="29"/>
        <v>37.93724144248872</v>
      </c>
      <c r="I891" s="51">
        <f t="shared" si="30"/>
        <v>29.632196100888425</v>
      </c>
    </row>
    <row r="892" spans="1:9" ht="25.5" x14ac:dyDescent="0.2">
      <c r="B892" s="52" t="s">
        <v>2</v>
      </c>
      <c r="C892" s="48" t="s">
        <v>799</v>
      </c>
      <c r="D892" s="49" t="s">
        <v>180</v>
      </c>
      <c r="E892" s="41">
        <v>6331280</v>
      </c>
      <c r="F892" s="61">
        <v>8105754.2000000002</v>
      </c>
      <c r="G892" s="62">
        <v>2401912.98</v>
      </c>
      <c r="H892" s="50">
        <f t="shared" si="29"/>
        <v>37.93724144248872</v>
      </c>
      <c r="I892" s="51">
        <f t="shared" si="30"/>
        <v>29.632196100888425</v>
      </c>
    </row>
    <row r="893" spans="1:9" x14ac:dyDescent="0.2">
      <c r="B893" s="52" t="s">
        <v>1</v>
      </c>
      <c r="C893" s="48" t="s">
        <v>799</v>
      </c>
      <c r="D893" s="49" t="s">
        <v>177</v>
      </c>
      <c r="E893" s="41">
        <v>4024.68</v>
      </c>
      <c r="F893" s="61">
        <v>514150.85</v>
      </c>
      <c r="G893" s="62">
        <v>358534.62</v>
      </c>
      <c r="H893" s="50">
        <f t="shared" si="29"/>
        <v>8908.4006678791848</v>
      </c>
      <c r="I893" s="51">
        <f t="shared" si="30"/>
        <v>69.733351602939095</v>
      </c>
    </row>
    <row r="894" spans="1:9" ht="25.5" x14ac:dyDescent="0.2">
      <c r="B894" s="52" t="s">
        <v>14</v>
      </c>
      <c r="C894" s="48" t="s">
        <v>799</v>
      </c>
      <c r="D894" s="49" t="s">
        <v>181</v>
      </c>
      <c r="E894" s="41">
        <v>4024.68</v>
      </c>
      <c r="F894" s="61">
        <v>514150.85</v>
      </c>
      <c r="G894" s="62">
        <v>358534.62</v>
      </c>
      <c r="H894" s="50">
        <f t="shared" si="29"/>
        <v>8908.4006678791848</v>
      </c>
      <c r="I894" s="51">
        <f t="shared" si="30"/>
        <v>69.733351602939095</v>
      </c>
    </row>
    <row r="895" spans="1:9" x14ac:dyDescent="0.2">
      <c r="B895" s="52" t="s">
        <v>5</v>
      </c>
      <c r="C895" s="48" t="s">
        <v>799</v>
      </c>
      <c r="D895" s="49" t="s">
        <v>183</v>
      </c>
      <c r="E895" s="41">
        <v>281090.11</v>
      </c>
      <c r="F895" s="61">
        <v>746090.11</v>
      </c>
      <c r="G895" s="62">
        <v>620790.11</v>
      </c>
      <c r="H895" s="50">
        <f t="shared" si="29"/>
        <v>220.85092570492785</v>
      </c>
      <c r="I895" s="51">
        <f t="shared" si="30"/>
        <v>83.205781939664092</v>
      </c>
    </row>
    <row r="896" spans="1:9" x14ac:dyDescent="0.2">
      <c r="B896" s="52" t="s">
        <v>302</v>
      </c>
      <c r="C896" s="48" t="s">
        <v>799</v>
      </c>
      <c r="D896" s="49" t="s">
        <v>303</v>
      </c>
      <c r="E896" s="41">
        <v>281090.11</v>
      </c>
      <c r="F896" s="61">
        <v>281090.11</v>
      </c>
      <c r="G896" s="62">
        <v>270790.11</v>
      </c>
      <c r="H896" s="50">
        <f t="shared" si="29"/>
        <v>96.335694628316887</v>
      </c>
      <c r="I896" s="51">
        <f t="shared" si="30"/>
        <v>96.335694628316887</v>
      </c>
    </row>
    <row r="897" spans="2:9" x14ac:dyDescent="0.2">
      <c r="B897" s="52" t="s">
        <v>9</v>
      </c>
      <c r="C897" s="48" t="s">
        <v>799</v>
      </c>
      <c r="D897" s="49" t="s">
        <v>189</v>
      </c>
      <c r="E897" s="41"/>
      <c r="F897" s="61">
        <v>465000</v>
      </c>
      <c r="G897" s="62">
        <v>350000</v>
      </c>
      <c r="H897" s="50"/>
      <c r="I897" s="51">
        <f t="shared" si="30"/>
        <v>75.268817204301072</v>
      </c>
    </row>
    <row r="898" spans="2:9" x14ac:dyDescent="0.2">
      <c r="B898" s="52" t="s">
        <v>342</v>
      </c>
      <c r="C898" s="48" t="s">
        <v>800</v>
      </c>
      <c r="D898" s="49"/>
      <c r="E898" s="41">
        <v>2300200</v>
      </c>
      <c r="F898" s="61">
        <v>2300200</v>
      </c>
      <c r="G898" s="62">
        <v>842779.52</v>
      </c>
      <c r="H898" s="50">
        <f t="shared" si="29"/>
        <v>36.639401791148593</v>
      </c>
      <c r="I898" s="51">
        <f t="shared" si="30"/>
        <v>36.639401791148593</v>
      </c>
    </row>
    <row r="899" spans="2:9" ht="25.5" x14ac:dyDescent="0.2">
      <c r="B899" s="52" t="s">
        <v>3</v>
      </c>
      <c r="C899" s="48" t="s">
        <v>800</v>
      </c>
      <c r="D899" s="49" t="s">
        <v>179</v>
      </c>
      <c r="E899" s="41">
        <v>2034200</v>
      </c>
      <c r="F899" s="61">
        <v>2034200</v>
      </c>
      <c r="G899" s="62">
        <v>576779.52000000002</v>
      </c>
      <c r="H899" s="50">
        <f t="shared" si="29"/>
        <v>28.354120538786749</v>
      </c>
      <c r="I899" s="51">
        <f t="shared" si="30"/>
        <v>28.354120538786749</v>
      </c>
    </row>
    <row r="900" spans="2:9" ht="25.5" x14ac:dyDescent="0.2">
      <c r="B900" s="52" t="s">
        <v>2</v>
      </c>
      <c r="C900" s="48" t="s">
        <v>800</v>
      </c>
      <c r="D900" s="49" t="s">
        <v>180</v>
      </c>
      <c r="E900" s="41">
        <v>2034200</v>
      </c>
      <c r="F900" s="61">
        <v>2034200</v>
      </c>
      <c r="G900" s="62">
        <v>576779.52000000002</v>
      </c>
      <c r="H900" s="50">
        <f t="shared" si="29"/>
        <v>28.354120538786749</v>
      </c>
      <c r="I900" s="51">
        <f t="shared" si="30"/>
        <v>28.354120538786749</v>
      </c>
    </row>
    <row r="901" spans="2:9" x14ac:dyDescent="0.2">
      <c r="B901" s="52" t="s">
        <v>5</v>
      </c>
      <c r="C901" s="48" t="s">
        <v>800</v>
      </c>
      <c r="D901" s="49" t="s">
        <v>183</v>
      </c>
      <c r="E901" s="41">
        <v>266000</v>
      </c>
      <c r="F901" s="61">
        <v>266000</v>
      </c>
      <c r="G901" s="62">
        <v>266000</v>
      </c>
      <c r="H901" s="50">
        <f t="shared" si="29"/>
        <v>100</v>
      </c>
      <c r="I901" s="51">
        <f t="shared" si="30"/>
        <v>100</v>
      </c>
    </row>
    <row r="902" spans="2:9" x14ac:dyDescent="0.2">
      <c r="B902" s="52" t="s">
        <v>9</v>
      </c>
      <c r="C902" s="48" t="s">
        <v>800</v>
      </c>
      <c r="D902" s="49" t="s">
        <v>189</v>
      </c>
      <c r="E902" s="41">
        <v>266000</v>
      </c>
      <c r="F902" s="61">
        <v>266000</v>
      </c>
      <c r="G902" s="62">
        <v>266000</v>
      </c>
      <c r="H902" s="50">
        <f t="shared" si="29"/>
        <v>100</v>
      </c>
      <c r="I902" s="51">
        <f t="shared" si="30"/>
        <v>100</v>
      </c>
    </row>
    <row r="903" spans="2:9" ht="25.5" x14ac:dyDescent="0.2">
      <c r="B903" s="52" t="s">
        <v>290</v>
      </c>
      <c r="C903" s="48" t="s">
        <v>801</v>
      </c>
      <c r="D903" s="49"/>
      <c r="E903" s="41">
        <v>4274700</v>
      </c>
      <c r="F903" s="61">
        <v>4032500</v>
      </c>
      <c r="G903" s="62">
        <v>2630000</v>
      </c>
      <c r="H903" s="50">
        <f t="shared" si="29"/>
        <v>61.524785365054854</v>
      </c>
      <c r="I903" s="51">
        <f t="shared" si="30"/>
        <v>65.220086794792309</v>
      </c>
    </row>
    <row r="904" spans="2:9" ht="51" x14ac:dyDescent="0.2">
      <c r="B904" s="52" t="s">
        <v>7</v>
      </c>
      <c r="C904" s="48" t="s">
        <v>801</v>
      </c>
      <c r="D904" s="49" t="s">
        <v>175</v>
      </c>
      <c r="E904" s="41">
        <v>4274700</v>
      </c>
      <c r="F904" s="61">
        <v>4032500</v>
      </c>
      <c r="G904" s="62">
        <v>2630000</v>
      </c>
      <c r="H904" s="50">
        <f t="shared" si="29"/>
        <v>61.524785365054854</v>
      </c>
      <c r="I904" s="51">
        <f t="shared" si="30"/>
        <v>65.220086794792309</v>
      </c>
    </row>
    <row r="905" spans="2:9" ht="25.5" x14ac:dyDescent="0.2">
      <c r="B905" s="52" t="s">
        <v>6</v>
      </c>
      <c r="C905" s="48" t="s">
        <v>801</v>
      </c>
      <c r="D905" s="49" t="s">
        <v>182</v>
      </c>
      <c r="E905" s="41">
        <v>4274700</v>
      </c>
      <c r="F905" s="61">
        <v>4032500</v>
      </c>
      <c r="G905" s="62">
        <v>2630000</v>
      </c>
      <c r="H905" s="50">
        <f t="shared" si="29"/>
        <v>61.524785365054854</v>
      </c>
      <c r="I905" s="51">
        <f t="shared" si="30"/>
        <v>65.220086794792309</v>
      </c>
    </row>
    <row r="906" spans="2:9" ht="25.5" x14ac:dyDescent="0.2">
      <c r="B906" s="52" t="s">
        <v>291</v>
      </c>
      <c r="C906" s="48" t="s">
        <v>802</v>
      </c>
      <c r="D906" s="49"/>
      <c r="E906" s="41">
        <v>1001800</v>
      </c>
      <c r="F906" s="61">
        <v>1001800</v>
      </c>
      <c r="G906" s="62">
        <v>282500</v>
      </c>
      <c r="H906" s="50">
        <f t="shared" si="29"/>
        <v>28.199241365542026</v>
      </c>
      <c r="I906" s="51">
        <f t="shared" si="30"/>
        <v>28.199241365542026</v>
      </c>
    </row>
    <row r="907" spans="2:9" ht="25.5" x14ac:dyDescent="0.2">
      <c r="B907" s="52" t="s">
        <v>3</v>
      </c>
      <c r="C907" s="48" t="s">
        <v>802</v>
      </c>
      <c r="D907" s="49" t="s">
        <v>179</v>
      </c>
      <c r="E907" s="41">
        <v>306800</v>
      </c>
      <c r="F907" s="61">
        <v>306800</v>
      </c>
      <c r="G907" s="62">
        <v>88500</v>
      </c>
      <c r="H907" s="50">
        <f t="shared" si="29"/>
        <v>28.846153846153843</v>
      </c>
      <c r="I907" s="51">
        <f t="shared" si="30"/>
        <v>28.846153846153843</v>
      </c>
    </row>
    <row r="908" spans="2:9" ht="25.5" x14ac:dyDescent="0.2">
      <c r="B908" s="52" t="s">
        <v>2</v>
      </c>
      <c r="C908" s="48" t="s">
        <v>802</v>
      </c>
      <c r="D908" s="49" t="s">
        <v>180</v>
      </c>
      <c r="E908" s="41">
        <v>306800</v>
      </c>
      <c r="F908" s="61">
        <v>306800</v>
      </c>
      <c r="G908" s="62">
        <v>88500</v>
      </c>
      <c r="H908" s="50">
        <f t="shared" si="29"/>
        <v>28.846153846153843</v>
      </c>
      <c r="I908" s="51">
        <f t="shared" si="30"/>
        <v>28.846153846153843</v>
      </c>
    </row>
    <row r="909" spans="2:9" x14ac:dyDescent="0.2">
      <c r="B909" s="52" t="s">
        <v>1</v>
      </c>
      <c r="C909" s="48" t="s">
        <v>802</v>
      </c>
      <c r="D909" s="49" t="s">
        <v>177</v>
      </c>
      <c r="E909" s="41">
        <v>695000</v>
      </c>
      <c r="F909" s="61">
        <v>695000</v>
      </c>
      <c r="G909" s="62">
        <v>194000</v>
      </c>
      <c r="H909" s="50">
        <f t="shared" si="29"/>
        <v>27.913669064748202</v>
      </c>
      <c r="I909" s="51">
        <f t="shared" si="30"/>
        <v>27.913669064748202</v>
      </c>
    </row>
    <row r="910" spans="2:9" ht="25.5" x14ac:dyDescent="0.2">
      <c r="B910" s="52" t="s">
        <v>0</v>
      </c>
      <c r="C910" s="48" t="s">
        <v>802</v>
      </c>
      <c r="D910" s="49" t="s">
        <v>185</v>
      </c>
      <c r="E910" s="41">
        <v>695000</v>
      </c>
      <c r="F910" s="61">
        <v>695000</v>
      </c>
      <c r="G910" s="62">
        <v>194000</v>
      </c>
      <c r="H910" s="50">
        <f t="shared" si="29"/>
        <v>27.913669064748202</v>
      </c>
      <c r="I910" s="51">
        <f t="shared" si="30"/>
        <v>27.913669064748202</v>
      </c>
    </row>
    <row r="911" spans="2:9" ht="25.5" x14ac:dyDescent="0.2">
      <c r="B911" s="52" t="s">
        <v>290</v>
      </c>
      <c r="C911" s="48" t="s">
        <v>803</v>
      </c>
      <c r="D911" s="49"/>
      <c r="E911" s="41">
        <v>1076200</v>
      </c>
      <c r="F911" s="61">
        <v>1076200</v>
      </c>
      <c r="G911" s="62">
        <v>587971.4</v>
      </c>
      <c r="H911" s="50">
        <f t="shared" si="29"/>
        <v>54.634027132503249</v>
      </c>
      <c r="I911" s="51">
        <f t="shared" si="30"/>
        <v>54.634027132503249</v>
      </c>
    </row>
    <row r="912" spans="2:9" ht="51" x14ac:dyDescent="0.2">
      <c r="B912" s="52" t="s">
        <v>7</v>
      </c>
      <c r="C912" s="48" t="s">
        <v>803</v>
      </c>
      <c r="D912" s="49" t="s">
        <v>175</v>
      </c>
      <c r="E912" s="41">
        <v>792200</v>
      </c>
      <c r="F912" s="61">
        <v>792200</v>
      </c>
      <c r="G912" s="62">
        <v>562971.4</v>
      </c>
      <c r="H912" s="50">
        <f t="shared" si="29"/>
        <v>71.064301943953552</v>
      </c>
      <c r="I912" s="51">
        <f t="shared" si="30"/>
        <v>71.064301943953552</v>
      </c>
    </row>
    <row r="913" spans="2:9" ht="25.5" x14ac:dyDescent="0.2">
      <c r="B913" s="52" t="s">
        <v>6</v>
      </c>
      <c r="C913" s="48" t="s">
        <v>803</v>
      </c>
      <c r="D913" s="49" t="s">
        <v>182</v>
      </c>
      <c r="E913" s="41">
        <v>792200</v>
      </c>
      <c r="F913" s="61">
        <v>792200</v>
      </c>
      <c r="G913" s="62">
        <v>562971.4</v>
      </c>
      <c r="H913" s="50">
        <f t="shared" si="29"/>
        <v>71.064301943953552</v>
      </c>
      <c r="I913" s="51">
        <f t="shared" si="30"/>
        <v>71.064301943953552</v>
      </c>
    </row>
    <row r="914" spans="2:9" ht="25.5" x14ac:dyDescent="0.2">
      <c r="B914" s="52" t="s">
        <v>3</v>
      </c>
      <c r="C914" s="48" t="s">
        <v>803</v>
      </c>
      <c r="D914" s="49" t="s">
        <v>179</v>
      </c>
      <c r="E914" s="41">
        <v>284000</v>
      </c>
      <c r="F914" s="61">
        <v>284000</v>
      </c>
      <c r="G914" s="62">
        <v>25000</v>
      </c>
      <c r="H914" s="50">
        <f t="shared" si="29"/>
        <v>8.8028169014084501</v>
      </c>
      <c r="I914" s="51">
        <f t="shared" si="30"/>
        <v>8.8028169014084501</v>
      </c>
    </row>
    <row r="915" spans="2:9" ht="25.5" x14ac:dyDescent="0.2">
      <c r="B915" s="52" t="s">
        <v>2</v>
      </c>
      <c r="C915" s="48" t="s">
        <v>803</v>
      </c>
      <c r="D915" s="49" t="s">
        <v>180</v>
      </c>
      <c r="E915" s="41">
        <v>284000</v>
      </c>
      <c r="F915" s="61">
        <v>284000</v>
      </c>
      <c r="G915" s="62">
        <v>25000</v>
      </c>
      <c r="H915" s="50">
        <f t="shared" si="29"/>
        <v>8.8028169014084501</v>
      </c>
      <c r="I915" s="51">
        <f t="shared" si="30"/>
        <v>8.8028169014084501</v>
      </c>
    </row>
    <row r="916" spans="2:9" ht="25.5" x14ac:dyDescent="0.2">
      <c r="B916" s="47" t="s">
        <v>292</v>
      </c>
      <c r="C916" s="48" t="s">
        <v>804</v>
      </c>
      <c r="D916" s="49"/>
      <c r="E916" s="41">
        <v>120641600</v>
      </c>
      <c r="F916" s="61">
        <v>116047495.41</v>
      </c>
      <c r="G916" s="62">
        <v>61710865.149999999</v>
      </c>
      <c r="H916" s="50">
        <f t="shared" si="29"/>
        <v>51.152227051033805</v>
      </c>
      <c r="I916" s="51">
        <f t="shared" si="30"/>
        <v>53.177248618742937</v>
      </c>
    </row>
    <row r="917" spans="2:9" ht="25.5" x14ac:dyDescent="0.2">
      <c r="B917" s="52" t="s">
        <v>293</v>
      </c>
      <c r="C917" s="48" t="s">
        <v>805</v>
      </c>
      <c r="D917" s="49"/>
      <c r="E917" s="41">
        <v>14856606.300000001</v>
      </c>
      <c r="F917" s="61">
        <v>14534359</v>
      </c>
      <c r="G917" s="62">
        <v>8885027.7400000002</v>
      </c>
      <c r="H917" s="50">
        <f t="shared" si="29"/>
        <v>59.805231158343339</v>
      </c>
      <c r="I917" s="51">
        <f t="shared" si="30"/>
        <v>61.131197736343246</v>
      </c>
    </row>
    <row r="918" spans="2:9" x14ac:dyDescent="0.2">
      <c r="B918" s="52" t="s">
        <v>18</v>
      </c>
      <c r="C918" s="48" t="s">
        <v>806</v>
      </c>
      <c r="D918" s="49"/>
      <c r="E918" s="41">
        <v>14856606.300000001</v>
      </c>
      <c r="F918" s="61">
        <v>14534359</v>
      </c>
      <c r="G918" s="62">
        <v>8885027.7400000002</v>
      </c>
      <c r="H918" s="50">
        <f t="shared" si="29"/>
        <v>59.805231158343339</v>
      </c>
      <c r="I918" s="51">
        <f t="shared" si="30"/>
        <v>61.131197736343246</v>
      </c>
    </row>
    <row r="919" spans="2:9" ht="25.5" x14ac:dyDescent="0.2">
      <c r="B919" s="52" t="s">
        <v>3</v>
      </c>
      <c r="C919" s="48" t="s">
        <v>806</v>
      </c>
      <c r="D919" s="49" t="s">
        <v>179</v>
      </c>
      <c r="E919" s="41">
        <v>14856606.300000001</v>
      </c>
      <c r="F919" s="61">
        <v>14534359</v>
      </c>
      <c r="G919" s="62">
        <v>8885027.7400000002</v>
      </c>
      <c r="H919" s="50">
        <f t="shared" si="29"/>
        <v>59.805231158343339</v>
      </c>
      <c r="I919" s="51">
        <f t="shared" si="30"/>
        <v>61.131197736343246</v>
      </c>
    </row>
    <row r="920" spans="2:9" ht="25.5" x14ac:dyDescent="0.2">
      <c r="B920" s="52" t="s">
        <v>2</v>
      </c>
      <c r="C920" s="48" t="s">
        <v>806</v>
      </c>
      <c r="D920" s="49" t="s">
        <v>180</v>
      </c>
      <c r="E920" s="41">
        <v>14856606.300000001</v>
      </c>
      <c r="F920" s="61">
        <v>14534359</v>
      </c>
      <c r="G920" s="62">
        <v>8885027.7400000002</v>
      </c>
      <c r="H920" s="50">
        <f t="shared" si="29"/>
        <v>59.805231158343339</v>
      </c>
      <c r="I920" s="51">
        <f t="shared" si="30"/>
        <v>61.131197736343246</v>
      </c>
    </row>
    <row r="921" spans="2:9" ht="38.25" x14ac:dyDescent="0.2">
      <c r="B921" s="52" t="s">
        <v>294</v>
      </c>
      <c r="C921" s="48" t="s">
        <v>807</v>
      </c>
      <c r="D921" s="49"/>
      <c r="E921" s="41">
        <v>6271700</v>
      </c>
      <c r="F921" s="61">
        <v>4497235.5</v>
      </c>
      <c r="G921" s="62">
        <v>2982776.96</v>
      </c>
      <c r="H921" s="50">
        <f t="shared" si="29"/>
        <v>47.55930545147249</v>
      </c>
      <c r="I921" s="51">
        <f t="shared" si="30"/>
        <v>66.324677904904021</v>
      </c>
    </row>
    <row r="922" spans="2:9" x14ac:dyDescent="0.2">
      <c r="B922" s="52" t="s">
        <v>18</v>
      </c>
      <c r="C922" s="48" t="s">
        <v>808</v>
      </c>
      <c r="D922" s="49"/>
      <c r="E922" s="41">
        <v>6271700</v>
      </c>
      <c r="F922" s="61">
        <v>4497235.5</v>
      </c>
      <c r="G922" s="62">
        <v>2982776.96</v>
      </c>
      <c r="H922" s="50">
        <f t="shared" si="29"/>
        <v>47.55930545147249</v>
      </c>
      <c r="I922" s="51">
        <f t="shared" si="30"/>
        <v>66.324677904904021</v>
      </c>
    </row>
    <row r="923" spans="2:9" ht="25.5" x14ac:dyDescent="0.2">
      <c r="B923" s="52" t="s">
        <v>3</v>
      </c>
      <c r="C923" s="48" t="s">
        <v>808</v>
      </c>
      <c r="D923" s="49" t="s">
        <v>179</v>
      </c>
      <c r="E923" s="41">
        <v>6271700</v>
      </c>
      <c r="F923" s="61">
        <v>4497235.5</v>
      </c>
      <c r="G923" s="62">
        <v>2982776.96</v>
      </c>
      <c r="H923" s="50">
        <f t="shared" si="29"/>
        <v>47.55930545147249</v>
      </c>
      <c r="I923" s="51">
        <f t="shared" si="30"/>
        <v>66.324677904904021</v>
      </c>
    </row>
    <row r="924" spans="2:9" ht="25.5" x14ac:dyDescent="0.2">
      <c r="B924" s="52" t="s">
        <v>2</v>
      </c>
      <c r="C924" s="48" t="s">
        <v>808</v>
      </c>
      <c r="D924" s="49" t="s">
        <v>180</v>
      </c>
      <c r="E924" s="41">
        <v>6271700</v>
      </c>
      <c r="F924" s="61">
        <v>4497235.5</v>
      </c>
      <c r="G924" s="62">
        <v>2982776.96</v>
      </c>
      <c r="H924" s="50">
        <f t="shared" si="29"/>
        <v>47.55930545147249</v>
      </c>
      <c r="I924" s="51">
        <f t="shared" si="30"/>
        <v>66.324677904904021</v>
      </c>
    </row>
    <row r="925" spans="2:9" x14ac:dyDescent="0.2">
      <c r="B925" s="52" t="s">
        <v>21</v>
      </c>
      <c r="C925" s="48" t="s">
        <v>809</v>
      </c>
      <c r="D925" s="49"/>
      <c r="E925" s="41">
        <v>8242600</v>
      </c>
      <c r="F925" s="61">
        <v>8652034.4100000001</v>
      </c>
      <c r="G925" s="62">
        <v>3488362.5</v>
      </c>
      <c r="H925" s="50">
        <f t="shared" si="29"/>
        <v>42.321142600635717</v>
      </c>
      <c r="I925" s="51">
        <f t="shared" si="30"/>
        <v>40.31840761021661</v>
      </c>
    </row>
    <row r="926" spans="2:9" ht="25.5" x14ac:dyDescent="0.2">
      <c r="B926" s="52" t="s">
        <v>25</v>
      </c>
      <c r="C926" s="48" t="s">
        <v>810</v>
      </c>
      <c r="D926" s="49"/>
      <c r="E926" s="41">
        <v>8242600</v>
      </c>
      <c r="F926" s="61">
        <v>8652034.4100000001</v>
      </c>
      <c r="G926" s="62">
        <v>3488362.5</v>
      </c>
      <c r="H926" s="50">
        <f t="shared" si="29"/>
        <v>42.321142600635717</v>
      </c>
      <c r="I926" s="51">
        <f t="shared" si="30"/>
        <v>40.31840761021661</v>
      </c>
    </row>
    <row r="927" spans="2:9" ht="25.5" x14ac:dyDescent="0.2">
      <c r="B927" s="52" t="s">
        <v>29</v>
      </c>
      <c r="C927" s="48" t="s">
        <v>810</v>
      </c>
      <c r="D927" s="49" t="s">
        <v>171</v>
      </c>
      <c r="E927" s="41">
        <v>8242600</v>
      </c>
      <c r="F927" s="61">
        <v>8652034.4100000001</v>
      </c>
      <c r="G927" s="62">
        <v>3488362.5</v>
      </c>
      <c r="H927" s="50">
        <f t="shared" si="29"/>
        <v>42.321142600635717</v>
      </c>
      <c r="I927" s="51">
        <f t="shared" si="30"/>
        <v>40.31840761021661</v>
      </c>
    </row>
    <row r="928" spans="2:9" x14ac:dyDescent="0.2">
      <c r="B928" s="52" t="s">
        <v>28</v>
      </c>
      <c r="C928" s="48" t="s">
        <v>810</v>
      </c>
      <c r="D928" s="49" t="s">
        <v>173</v>
      </c>
      <c r="E928" s="41">
        <v>8242600</v>
      </c>
      <c r="F928" s="61">
        <v>8652034.4100000001</v>
      </c>
      <c r="G928" s="62">
        <v>3488362.5</v>
      </c>
      <c r="H928" s="50">
        <f t="shared" si="29"/>
        <v>42.321142600635717</v>
      </c>
      <c r="I928" s="51">
        <f t="shared" si="30"/>
        <v>40.31840761021661</v>
      </c>
    </row>
    <row r="929" spans="2:9" ht="25.5" x14ac:dyDescent="0.2">
      <c r="B929" s="52" t="s">
        <v>295</v>
      </c>
      <c r="C929" s="48" t="s">
        <v>811</v>
      </c>
      <c r="D929" s="49"/>
      <c r="E929" s="41">
        <v>17666933</v>
      </c>
      <c r="F929" s="61">
        <v>9236078</v>
      </c>
      <c r="G929" s="62">
        <v>1727647.46</v>
      </c>
      <c r="H929" s="50">
        <f t="shared" si="29"/>
        <v>9.7789891431636722</v>
      </c>
      <c r="I929" s="51">
        <f t="shared" si="30"/>
        <v>18.705423016133039</v>
      </c>
    </row>
    <row r="930" spans="2:9" x14ac:dyDescent="0.2">
      <c r="B930" s="52" t="s">
        <v>18</v>
      </c>
      <c r="C930" s="48" t="s">
        <v>812</v>
      </c>
      <c r="D930" s="49"/>
      <c r="E930" s="41">
        <v>17666933</v>
      </c>
      <c r="F930" s="61">
        <v>9236078</v>
      </c>
      <c r="G930" s="62">
        <v>1727647.46</v>
      </c>
      <c r="H930" s="50">
        <f t="shared" si="29"/>
        <v>9.7789891431636722</v>
      </c>
      <c r="I930" s="51">
        <f t="shared" si="30"/>
        <v>18.705423016133039</v>
      </c>
    </row>
    <row r="931" spans="2:9" ht="25.5" x14ac:dyDescent="0.2">
      <c r="B931" s="52" t="s">
        <v>3</v>
      </c>
      <c r="C931" s="48" t="s">
        <v>812</v>
      </c>
      <c r="D931" s="49" t="s">
        <v>179</v>
      </c>
      <c r="E931" s="41">
        <v>17666933</v>
      </c>
      <c r="F931" s="61">
        <v>9236078</v>
      </c>
      <c r="G931" s="62">
        <v>1727647.46</v>
      </c>
      <c r="H931" s="50">
        <f t="shared" si="29"/>
        <v>9.7789891431636722</v>
      </c>
      <c r="I931" s="51">
        <f t="shared" si="30"/>
        <v>18.705423016133039</v>
      </c>
    </row>
    <row r="932" spans="2:9" ht="25.5" x14ac:dyDescent="0.2">
      <c r="B932" s="52" t="s">
        <v>2</v>
      </c>
      <c r="C932" s="48" t="s">
        <v>812</v>
      </c>
      <c r="D932" s="49" t="s">
        <v>180</v>
      </c>
      <c r="E932" s="41">
        <v>17666933</v>
      </c>
      <c r="F932" s="61">
        <v>9236078</v>
      </c>
      <c r="G932" s="62">
        <v>1727647.46</v>
      </c>
      <c r="H932" s="50">
        <f t="shared" ref="H932:H989" si="31">G932/E932*100</f>
        <v>9.7789891431636722</v>
      </c>
      <c r="I932" s="51">
        <f t="shared" ref="I932:I995" si="32">G932/F932*100</f>
        <v>18.705423016133039</v>
      </c>
    </row>
    <row r="933" spans="2:9" ht="25.5" x14ac:dyDescent="0.2">
      <c r="B933" s="52" t="s">
        <v>296</v>
      </c>
      <c r="C933" s="48" t="s">
        <v>813</v>
      </c>
      <c r="D933" s="49"/>
      <c r="E933" s="41">
        <v>24468260.699999999</v>
      </c>
      <c r="F933" s="61">
        <v>25004595.699999999</v>
      </c>
      <c r="G933" s="62">
        <v>12269132.49</v>
      </c>
      <c r="H933" s="50">
        <f t="shared" si="31"/>
        <v>50.143051197750232</v>
      </c>
      <c r="I933" s="51">
        <f t="shared" si="32"/>
        <v>49.067509977775806</v>
      </c>
    </row>
    <row r="934" spans="2:9" x14ac:dyDescent="0.2">
      <c r="B934" s="52" t="s">
        <v>20</v>
      </c>
      <c r="C934" s="48" t="s">
        <v>814</v>
      </c>
      <c r="D934" s="49"/>
      <c r="E934" s="41">
        <v>721667</v>
      </c>
      <c r="F934" s="61">
        <v>950300</v>
      </c>
      <c r="G934" s="62">
        <v>0</v>
      </c>
      <c r="H934" s="50">
        <f t="shared" si="31"/>
        <v>0</v>
      </c>
      <c r="I934" s="51">
        <f t="shared" si="32"/>
        <v>0</v>
      </c>
    </row>
    <row r="935" spans="2:9" x14ac:dyDescent="0.2">
      <c r="B935" s="52" t="s">
        <v>5</v>
      </c>
      <c r="C935" s="48" t="s">
        <v>814</v>
      </c>
      <c r="D935" s="49" t="s">
        <v>183</v>
      </c>
      <c r="E935" s="41">
        <v>721667</v>
      </c>
      <c r="F935" s="61">
        <v>950300</v>
      </c>
      <c r="G935" s="62">
        <v>0</v>
      </c>
      <c r="H935" s="50">
        <f t="shared" si="31"/>
        <v>0</v>
      </c>
      <c r="I935" s="51">
        <f t="shared" si="32"/>
        <v>0</v>
      </c>
    </row>
    <row r="936" spans="2:9" ht="38.25" x14ac:dyDescent="0.2">
      <c r="B936" s="52" t="s">
        <v>19</v>
      </c>
      <c r="C936" s="48" t="s">
        <v>814</v>
      </c>
      <c r="D936" s="49" t="s">
        <v>184</v>
      </c>
      <c r="E936" s="41">
        <v>721667</v>
      </c>
      <c r="F936" s="61">
        <v>950300</v>
      </c>
      <c r="G936" s="62">
        <v>0</v>
      </c>
      <c r="H936" s="50">
        <f t="shared" si="31"/>
        <v>0</v>
      </c>
      <c r="I936" s="51">
        <f t="shared" si="32"/>
        <v>0</v>
      </c>
    </row>
    <row r="937" spans="2:9" x14ac:dyDescent="0.2">
      <c r="B937" s="52" t="s">
        <v>18</v>
      </c>
      <c r="C937" s="48" t="s">
        <v>815</v>
      </c>
      <c r="D937" s="49"/>
      <c r="E937" s="41">
        <v>23746593.699999999</v>
      </c>
      <c r="F937" s="61">
        <v>24054295.699999999</v>
      </c>
      <c r="G937" s="62">
        <v>12269132.49</v>
      </c>
      <c r="H937" s="50">
        <f t="shared" si="31"/>
        <v>51.666915453225613</v>
      </c>
      <c r="I937" s="51">
        <f t="shared" si="32"/>
        <v>51.005993453385543</v>
      </c>
    </row>
    <row r="938" spans="2:9" ht="25.5" x14ac:dyDescent="0.2">
      <c r="B938" s="52" t="s">
        <v>3</v>
      </c>
      <c r="C938" s="48" t="s">
        <v>815</v>
      </c>
      <c r="D938" s="49" t="s">
        <v>179</v>
      </c>
      <c r="E938" s="41">
        <v>23746593.699999999</v>
      </c>
      <c r="F938" s="61">
        <v>24054295.699999999</v>
      </c>
      <c r="G938" s="62">
        <v>12269132.49</v>
      </c>
      <c r="H938" s="50">
        <f t="shared" si="31"/>
        <v>51.666915453225613</v>
      </c>
      <c r="I938" s="51">
        <f t="shared" si="32"/>
        <v>51.005993453385543</v>
      </c>
    </row>
    <row r="939" spans="2:9" ht="25.5" x14ac:dyDescent="0.2">
      <c r="B939" s="52" t="s">
        <v>2</v>
      </c>
      <c r="C939" s="48" t="s">
        <v>815</v>
      </c>
      <c r="D939" s="49" t="s">
        <v>180</v>
      </c>
      <c r="E939" s="41">
        <v>23746593.699999999</v>
      </c>
      <c r="F939" s="61">
        <v>24054295.699999999</v>
      </c>
      <c r="G939" s="62">
        <v>12269132.49</v>
      </c>
      <c r="H939" s="50">
        <f t="shared" si="31"/>
        <v>51.666915453225613</v>
      </c>
      <c r="I939" s="51">
        <f t="shared" si="32"/>
        <v>51.005993453385543</v>
      </c>
    </row>
    <row r="940" spans="2:9" x14ac:dyDescent="0.2">
      <c r="B940" s="52" t="s">
        <v>297</v>
      </c>
      <c r="C940" s="48" t="s">
        <v>816</v>
      </c>
      <c r="D940" s="49"/>
      <c r="E940" s="41">
        <v>49135500</v>
      </c>
      <c r="F940" s="61">
        <v>54123192.799999997</v>
      </c>
      <c r="G940" s="62">
        <v>32357918</v>
      </c>
      <c r="H940" s="50">
        <f t="shared" si="31"/>
        <v>65.854459606598084</v>
      </c>
      <c r="I940" s="51">
        <f t="shared" si="32"/>
        <v>59.785678423612886</v>
      </c>
    </row>
    <row r="941" spans="2:9" ht="25.5" x14ac:dyDescent="0.2">
      <c r="B941" s="52" t="s">
        <v>64</v>
      </c>
      <c r="C941" s="48" t="s">
        <v>817</v>
      </c>
      <c r="D941" s="49"/>
      <c r="E941" s="41">
        <v>17905000</v>
      </c>
      <c r="F941" s="61">
        <v>17453340</v>
      </c>
      <c r="G941" s="62">
        <v>0</v>
      </c>
      <c r="H941" s="50">
        <f t="shared" si="31"/>
        <v>0</v>
      </c>
      <c r="I941" s="51">
        <f t="shared" si="32"/>
        <v>0</v>
      </c>
    </row>
    <row r="942" spans="2:9" ht="25.5" x14ac:dyDescent="0.2">
      <c r="B942" s="52" t="s">
        <v>63</v>
      </c>
      <c r="C942" s="48" t="s">
        <v>817</v>
      </c>
      <c r="D942" s="49" t="s">
        <v>186</v>
      </c>
      <c r="E942" s="41">
        <v>17905000</v>
      </c>
      <c r="F942" s="61">
        <v>17453340</v>
      </c>
      <c r="G942" s="62">
        <v>0</v>
      </c>
      <c r="H942" s="50">
        <f t="shared" si="31"/>
        <v>0</v>
      </c>
      <c r="I942" s="51">
        <f t="shared" si="32"/>
        <v>0</v>
      </c>
    </row>
    <row r="943" spans="2:9" x14ac:dyDescent="0.2">
      <c r="B943" s="52" t="s">
        <v>62</v>
      </c>
      <c r="C943" s="48" t="s">
        <v>817</v>
      </c>
      <c r="D943" s="49" t="s">
        <v>187</v>
      </c>
      <c r="E943" s="41">
        <v>17905000</v>
      </c>
      <c r="F943" s="61">
        <v>17453340</v>
      </c>
      <c r="G943" s="62">
        <v>0</v>
      </c>
      <c r="H943" s="50">
        <f t="shared" si="31"/>
        <v>0</v>
      </c>
      <c r="I943" s="51">
        <f t="shared" si="32"/>
        <v>0</v>
      </c>
    </row>
    <row r="944" spans="2:9" x14ac:dyDescent="0.2">
      <c r="B944" s="52" t="s">
        <v>395</v>
      </c>
      <c r="C944" s="48" t="s">
        <v>818</v>
      </c>
      <c r="D944" s="49"/>
      <c r="E944" s="41">
        <v>4000000</v>
      </c>
      <c r="F944" s="61">
        <v>4000000</v>
      </c>
      <c r="G944" s="62">
        <v>0</v>
      </c>
      <c r="H944" s="50">
        <f t="shared" si="31"/>
        <v>0</v>
      </c>
      <c r="I944" s="51">
        <f t="shared" si="32"/>
        <v>0</v>
      </c>
    </row>
    <row r="945" spans="2:9" ht="25.5" x14ac:dyDescent="0.2">
      <c r="B945" s="52" t="s">
        <v>3</v>
      </c>
      <c r="C945" s="48" t="s">
        <v>818</v>
      </c>
      <c r="D945" s="49" t="s">
        <v>179</v>
      </c>
      <c r="E945" s="41">
        <v>4000000</v>
      </c>
      <c r="F945" s="61">
        <v>4000000</v>
      </c>
      <c r="G945" s="62">
        <v>0</v>
      </c>
      <c r="H945" s="50">
        <f t="shared" si="31"/>
        <v>0</v>
      </c>
      <c r="I945" s="51">
        <f t="shared" si="32"/>
        <v>0</v>
      </c>
    </row>
    <row r="946" spans="2:9" ht="25.5" x14ac:dyDescent="0.2">
      <c r="B946" s="52" t="s">
        <v>2</v>
      </c>
      <c r="C946" s="48" t="s">
        <v>818</v>
      </c>
      <c r="D946" s="49" t="s">
        <v>180</v>
      </c>
      <c r="E946" s="41">
        <v>4000000</v>
      </c>
      <c r="F946" s="61">
        <v>4000000</v>
      </c>
      <c r="G946" s="62">
        <v>0</v>
      </c>
      <c r="H946" s="50">
        <f t="shared" si="31"/>
        <v>0</v>
      </c>
      <c r="I946" s="51">
        <f t="shared" si="32"/>
        <v>0</v>
      </c>
    </row>
    <row r="947" spans="2:9" x14ac:dyDescent="0.2">
      <c r="B947" s="52" t="s">
        <v>18</v>
      </c>
      <c r="C947" s="48" t="s">
        <v>819</v>
      </c>
      <c r="D947" s="49"/>
      <c r="E947" s="41">
        <v>27190000</v>
      </c>
      <c r="F947" s="61">
        <v>32629352.800000001</v>
      </c>
      <c r="G947" s="62">
        <v>32357918</v>
      </c>
      <c r="H947" s="50">
        <f t="shared" si="31"/>
        <v>119.00668628172122</v>
      </c>
      <c r="I947" s="51">
        <f t="shared" si="32"/>
        <v>99.168126926501586</v>
      </c>
    </row>
    <row r="948" spans="2:9" ht="25.5" x14ac:dyDescent="0.2">
      <c r="B948" s="52" t="s">
        <v>3</v>
      </c>
      <c r="C948" s="48" t="s">
        <v>819</v>
      </c>
      <c r="D948" s="49" t="s">
        <v>179</v>
      </c>
      <c r="E948" s="41">
        <v>27190000</v>
      </c>
      <c r="F948" s="61">
        <v>27632658.800000001</v>
      </c>
      <c r="G948" s="62">
        <v>27361224</v>
      </c>
      <c r="H948" s="50">
        <f t="shared" si="31"/>
        <v>100.62973151894079</v>
      </c>
      <c r="I948" s="51">
        <f t="shared" si="32"/>
        <v>99.017702921877344</v>
      </c>
    </row>
    <row r="949" spans="2:9" ht="25.5" x14ac:dyDescent="0.2">
      <c r="B949" s="52" t="s">
        <v>2</v>
      </c>
      <c r="C949" s="48" t="s">
        <v>819</v>
      </c>
      <c r="D949" s="49" t="s">
        <v>180</v>
      </c>
      <c r="E949" s="41">
        <v>27190000</v>
      </c>
      <c r="F949" s="61">
        <v>27632658.800000001</v>
      </c>
      <c r="G949" s="62">
        <v>27361224</v>
      </c>
      <c r="H949" s="50">
        <f t="shared" si="31"/>
        <v>100.62973151894079</v>
      </c>
      <c r="I949" s="51">
        <f t="shared" si="32"/>
        <v>99.017702921877344</v>
      </c>
    </row>
    <row r="950" spans="2:9" ht="25.5" x14ac:dyDescent="0.2">
      <c r="B950" s="52" t="s">
        <v>29</v>
      </c>
      <c r="C950" s="48" t="s">
        <v>819</v>
      </c>
      <c r="D950" s="49" t="s">
        <v>171</v>
      </c>
      <c r="E950" s="41">
        <v>0</v>
      </c>
      <c r="F950" s="61">
        <v>4996694</v>
      </c>
      <c r="G950" s="62">
        <v>4996694</v>
      </c>
      <c r="H950" s="50"/>
      <c r="I950" s="51">
        <f t="shared" si="32"/>
        <v>100</v>
      </c>
    </row>
    <row r="951" spans="2:9" ht="38.25" x14ac:dyDescent="0.2">
      <c r="B951" s="52" t="s">
        <v>347</v>
      </c>
      <c r="C951" s="48" t="s">
        <v>819</v>
      </c>
      <c r="D951" s="49" t="s">
        <v>174</v>
      </c>
      <c r="E951" s="41">
        <v>0</v>
      </c>
      <c r="F951" s="61">
        <v>4996694</v>
      </c>
      <c r="G951" s="62">
        <v>4996694</v>
      </c>
      <c r="H951" s="50"/>
      <c r="I951" s="51">
        <f t="shared" si="32"/>
        <v>100</v>
      </c>
    </row>
    <row r="952" spans="2:9" ht="25.5" x14ac:dyDescent="0.2">
      <c r="B952" s="52" t="s">
        <v>396</v>
      </c>
      <c r="C952" s="48" t="s">
        <v>820</v>
      </c>
      <c r="D952" s="49"/>
      <c r="E952" s="41">
        <v>40500</v>
      </c>
      <c r="F952" s="61">
        <v>40500</v>
      </c>
      <c r="G952" s="62">
        <v>0</v>
      </c>
      <c r="H952" s="50">
        <f t="shared" si="31"/>
        <v>0</v>
      </c>
      <c r="I952" s="51">
        <f t="shared" si="32"/>
        <v>0</v>
      </c>
    </row>
    <row r="953" spans="2:9" ht="25.5" x14ac:dyDescent="0.2">
      <c r="B953" s="52" t="s">
        <v>3</v>
      </c>
      <c r="C953" s="48" t="s">
        <v>820</v>
      </c>
      <c r="D953" s="49" t="s">
        <v>179</v>
      </c>
      <c r="E953" s="41">
        <v>40500</v>
      </c>
      <c r="F953" s="61">
        <v>40500</v>
      </c>
      <c r="G953" s="62">
        <v>0</v>
      </c>
      <c r="H953" s="50">
        <f t="shared" si="31"/>
        <v>0</v>
      </c>
      <c r="I953" s="51">
        <f t="shared" si="32"/>
        <v>0</v>
      </c>
    </row>
    <row r="954" spans="2:9" ht="25.5" x14ac:dyDescent="0.2">
      <c r="B954" s="52" t="s">
        <v>2</v>
      </c>
      <c r="C954" s="48" t="s">
        <v>820</v>
      </c>
      <c r="D954" s="49" t="s">
        <v>180</v>
      </c>
      <c r="E954" s="41">
        <v>40500</v>
      </c>
      <c r="F954" s="61">
        <v>40500</v>
      </c>
      <c r="G954" s="62">
        <v>0</v>
      </c>
      <c r="H954" s="50">
        <f t="shared" si="31"/>
        <v>0</v>
      </c>
      <c r="I954" s="51">
        <f t="shared" si="32"/>
        <v>0</v>
      </c>
    </row>
    <row r="955" spans="2:9" x14ac:dyDescent="0.2">
      <c r="B955" s="47" t="s">
        <v>17</v>
      </c>
      <c r="C955" s="48" t="s">
        <v>821</v>
      </c>
      <c r="D955" s="49"/>
      <c r="E955" s="41">
        <v>30159100</v>
      </c>
      <c r="F955" s="61">
        <v>42653392.829999998</v>
      </c>
      <c r="G955" s="62">
        <v>24128226.77</v>
      </c>
      <c r="H955" s="50">
        <f t="shared" si="31"/>
        <v>80.003139251502859</v>
      </c>
      <c r="I955" s="51">
        <f t="shared" si="32"/>
        <v>56.568130151253904</v>
      </c>
    </row>
    <row r="956" spans="2:9" ht="25.5" x14ac:dyDescent="0.2">
      <c r="B956" s="52" t="s">
        <v>16</v>
      </c>
      <c r="C956" s="48" t="s">
        <v>822</v>
      </c>
      <c r="D956" s="49"/>
      <c r="E956" s="41">
        <v>24898800</v>
      </c>
      <c r="F956" s="61">
        <v>24898800</v>
      </c>
      <c r="G956" s="62">
        <v>15484175.24</v>
      </c>
      <c r="H956" s="50">
        <f t="shared" si="31"/>
        <v>62.188439764165338</v>
      </c>
      <c r="I956" s="51">
        <f t="shared" si="32"/>
        <v>62.188439764165338</v>
      </c>
    </row>
    <row r="957" spans="2:9" ht="25.5" x14ac:dyDescent="0.2">
      <c r="B957" s="52" t="s">
        <v>298</v>
      </c>
      <c r="C957" s="48" t="s">
        <v>823</v>
      </c>
      <c r="D957" s="49"/>
      <c r="E957" s="41">
        <v>24379100</v>
      </c>
      <c r="F957" s="61">
        <v>24379100</v>
      </c>
      <c r="G957" s="62">
        <v>15436765.24</v>
      </c>
      <c r="H957" s="50">
        <f t="shared" si="31"/>
        <v>63.319668240419048</v>
      </c>
      <c r="I957" s="51">
        <f t="shared" si="32"/>
        <v>63.319668240419048</v>
      </c>
    </row>
    <row r="958" spans="2:9" ht="25.5" x14ac:dyDescent="0.2">
      <c r="B958" s="52" t="s">
        <v>15</v>
      </c>
      <c r="C958" s="48" t="s">
        <v>824</v>
      </c>
      <c r="D958" s="49"/>
      <c r="E958" s="41">
        <v>13573100</v>
      </c>
      <c r="F958" s="61">
        <v>13568100</v>
      </c>
      <c r="G958" s="62">
        <v>7745758.3099999996</v>
      </c>
      <c r="H958" s="50">
        <f t="shared" si="31"/>
        <v>57.066980350841</v>
      </c>
      <c r="I958" s="51">
        <f t="shared" si="32"/>
        <v>57.08801018565606</v>
      </c>
    </row>
    <row r="959" spans="2:9" ht="51" x14ac:dyDescent="0.2">
      <c r="B959" s="52" t="s">
        <v>7</v>
      </c>
      <c r="C959" s="48" t="s">
        <v>824</v>
      </c>
      <c r="D959" s="49" t="s">
        <v>175</v>
      </c>
      <c r="E959" s="41">
        <v>13088186.49</v>
      </c>
      <c r="F959" s="61">
        <v>13073186.49</v>
      </c>
      <c r="G959" s="62">
        <v>7355372.6900000004</v>
      </c>
      <c r="H959" s="50">
        <f t="shared" si="31"/>
        <v>56.198562693310159</v>
      </c>
      <c r="I959" s="51">
        <f t="shared" si="32"/>
        <v>56.2630441753914</v>
      </c>
    </row>
    <row r="960" spans="2:9" ht="25.5" x14ac:dyDescent="0.2">
      <c r="B960" s="52" t="s">
        <v>6</v>
      </c>
      <c r="C960" s="48" t="s">
        <v>824</v>
      </c>
      <c r="D960" s="49" t="s">
        <v>182</v>
      </c>
      <c r="E960" s="41">
        <v>13088186.49</v>
      </c>
      <c r="F960" s="61">
        <v>13073186.49</v>
      </c>
      <c r="G960" s="62">
        <v>7355372.6900000004</v>
      </c>
      <c r="H960" s="50">
        <f t="shared" si="31"/>
        <v>56.198562693310159</v>
      </c>
      <c r="I960" s="51">
        <f t="shared" si="32"/>
        <v>56.2630441753914</v>
      </c>
    </row>
    <row r="961" spans="2:9" ht="25.5" x14ac:dyDescent="0.2">
      <c r="B961" s="52" t="s">
        <v>3</v>
      </c>
      <c r="C961" s="48" t="s">
        <v>824</v>
      </c>
      <c r="D961" s="49" t="s">
        <v>179</v>
      </c>
      <c r="E961" s="41">
        <v>155600</v>
      </c>
      <c r="F961" s="61">
        <v>155600</v>
      </c>
      <c r="G961" s="62">
        <v>51072.11</v>
      </c>
      <c r="H961" s="50">
        <f t="shared" si="31"/>
        <v>32.822692802056558</v>
      </c>
      <c r="I961" s="51">
        <f t="shared" si="32"/>
        <v>32.822692802056558</v>
      </c>
    </row>
    <row r="962" spans="2:9" ht="25.5" x14ac:dyDescent="0.2">
      <c r="B962" s="52" t="s">
        <v>2</v>
      </c>
      <c r="C962" s="48" t="s">
        <v>824</v>
      </c>
      <c r="D962" s="49" t="s">
        <v>180</v>
      </c>
      <c r="E962" s="41">
        <v>155600</v>
      </c>
      <c r="F962" s="61">
        <v>155600</v>
      </c>
      <c r="G962" s="62">
        <v>51072.11</v>
      </c>
      <c r="H962" s="50">
        <f t="shared" si="31"/>
        <v>32.822692802056558</v>
      </c>
      <c r="I962" s="51">
        <f t="shared" si="32"/>
        <v>32.822692802056558</v>
      </c>
    </row>
    <row r="963" spans="2:9" x14ac:dyDescent="0.2">
      <c r="B963" s="52" t="s">
        <v>1</v>
      </c>
      <c r="C963" s="48" t="s">
        <v>824</v>
      </c>
      <c r="D963" s="49" t="s">
        <v>177</v>
      </c>
      <c r="E963" s="41">
        <v>329313.51</v>
      </c>
      <c r="F963" s="61">
        <v>339313.51</v>
      </c>
      <c r="G963" s="62">
        <v>339313.51</v>
      </c>
      <c r="H963" s="50">
        <f t="shared" si="31"/>
        <v>103.03662002813063</v>
      </c>
      <c r="I963" s="51">
        <f t="shared" si="32"/>
        <v>100</v>
      </c>
    </row>
    <row r="964" spans="2:9" ht="25.5" x14ac:dyDescent="0.2">
      <c r="B964" s="52" t="s">
        <v>14</v>
      </c>
      <c r="C964" s="48" t="s">
        <v>824</v>
      </c>
      <c r="D964" s="49" t="s">
        <v>181</v>
      </c>
      <c r="E964" s="41">
        <v>329313.51</v>
      </c>
      <c r="F964" s="61">
        <v>329313.51</v>
      </c>
      <c r="G964" s="62">
        <v>329313.51</v>
      </c>
      <c r="H964" s="50">
        <f t="shared" si="31"/>
        <v>100</v>
      </c>
      <c r="I964" s="51">
        <f t="shared" si="32"/>
        <v>100</v>
      </c>
    </row>
    <row r="965" spans="2:9" ht="25.5" x14ac:dyDescent="0.2">
      <c r="B965" s="52" t="s">
        <v>0</v>
      </c>
      <c r="C965" s="48" t="s">
        <v>824</v>
      </c>
      <c r="D965" s="49" t="s">
        <v>185</v>
      </c>
      <c r="E965" s="41"/>
      <c r="F965" s="61">
        <v>10000</v>
      </c>
      <c r="G965" s="62">
        <v>10000</v>
      </c>
      <c r="H965" s="50"/>
      <c r="I965" s="51">
        <f t="shared" si="32"/>
        <v>100</v>
      </c>
    </row>
    <row r="966" spans="2:9" ht="25.5" x14ac:dyDescent="0.2">
      <c r="B966" s="52" t="s">
        <v>13</v>
      </c>
      <c r="C966" s="48" t="s">
        <v>825</v>
      </c>
      <c r="D966" s="49"/>
      <c r="E966" s="41">
        <v>2819864.65</v>
      </c>
      <c r="F966" s="61">
        <v>2819864.65</v>
      </c>
      <c r="G966" s="62">
        <v>2819864.65</v>
      </c>
      <c r="H966" s="50">
        <f t="shared" si="31"/>
        <v>100</v>
      </c>
      <c r="I966" s="51">
        <f t="shared" si="32"/>
        <v>100</v>
      </c>
    </row>
    <row r="967" spans="2:9" ht="51" x14ac:dyDescent="0.2">
      <c r="B967" s="52" t="s">
        <v>7</v>
      </c>
      <c r="C967" s="48" t="s">
        <v>825</v>
      </c>
      <c r="D967" s="49" t="s">
        <v>175</v>
      </c>
      <c r="E967" s="41">
        <v>2819864.65</v>
      </c>
      <c r="F967" s="61">
        <v>2819864.65</v>
      </c>
      <c r="G967" s="62">
        <v>2819864.65</v>
      </c>
      <c r="H967" s="50">
        <f t="shared" si="31"/>
        <v>100</v>
      </c>
      <c r="I967" s="51">
        <f t="shared" si="32"/>
        <v>100</v>
      </c>
    </row>
    <row r="968" spans="2:9" ht="25.5" x14ac:dyDescent="0.2">
      <c r="B968" s="52" t="s">
        <v>6</v>
      </c>
      <c r="C968" s="48" t="s">
        <v>825</v>
      </c>
      <c r="D968" s="49" t="s">
        <v>182</v>
      </c>
      <c r="E968" s="41">
        <v>2819864.65</v>
      </c>
      <c r="F968" s="61">
        <v>2819864.65</v>
      </c>
      <c r="G968" s="62">
        <v>2819864.65</v>
      </c>
      <c r="H968" s="50">
        <f t="shared" si="31"/>
        <v>100</v>
      </c>
      <c r="I968" s="51">
        <f t="shared" si="32"/>
        <v>100</v>
      </c>
    </row>
    <row r="969" spans="2:9" ht="25.5" x14ac:dyDescent="0.2">
      <c r="B969" s="52" t="s">
        <v>12</v>
      </c>
      <c r="C969" s="48" t="s">
        <v>826</v>
      </c>
      <c r="D969" s="49"/>
      <c r="E969" s="41">
        <v>2794335.35</v>
      </c>
      <c r="F969" s="61">
        <v>2794335.35</v>
      </c>
      <c r="G969" s="62">
        <v>1815873.21</v>
      </c>
      <c r="H969" s="50">
        <f t="shared" si="31"/>
        <v>64.984083245412904</v>
      </c>
      <c r="I969" s="51">
        <f t="shared" si="32"/>
        <v>64.984083245412904</v>
      </c>
    </row>
    <row r="970" spans="2:9" ht="51" x14ac:dyDescent="0.2">
      <c r="B970" s="52" t="s">
        <v>7</v>
      </c>
      <c r="C970" s="48" t="s">
        <v>826</v>
      </c>
      <c r="D970" s="49" t="s">
        <v>175</v>
      </c>
      <c r="E970" s="41">
        <v>2794335.35</v>
      </c>
      <c r="F970" s="61">
        <v>2794335.35</v>
      </c>
      <c r="G970" s="62">
        <v>1815873.21</v>
      </c>
      <c r="H970" s="50">
        <f t="shared" si="31"/>
        <v>64.984083245412904</v>
      </c>
      <c r="I970" s="51">
        <f t="shared" si="32"/>
        <v>64.984083245412904</v>
      </c>
    </row>
    <row r="971" spans="2:9" ht="25.5" x14ac:dyDescent="0.2">
      <c r="B971" s="52" t="s">
        <v>6</v>
      </c>
      <c r="C971" s="48" t="s">
        <v>826</v>
      </c>
      <c r="D971" s="49" t="s">
        <v>182</v>
      </c>
      <c r="E971" s="41">
        <v>2794335.35</v>
      </c>
      <c r="F971" s="61">
        <v>2794335.35</v>
      </c>
      <c r="G971" s="62">
        <v>1815873.21</v>
      </c>
      <c r="H971" s="50">
        <f t="shared" si="31"/>
        <v>64.984083245412904</v>
      </c>
      <c r="I971" s="51">
        <f t="shared" si="32"/>
        <v>64.984083245412904</v>
      </c>
    </row>
    <row r="972" spans="2:9" ht="25.5" x14ac:dyDescent="0.2">
      <c r="B972" s="52" t="s">
        <v>11</v>
      </c>
      <c r="C972" s="48" t="s">
        <v>827</v>
      </c>
      <c r="D972" s="49"/>
      <c r="E972" s="41">
        <v>4859700</v>
      </c>
      <c r="F972" s="61">
        <v>4859700</v>
      </c>
      <c r="G972" s="62">
        <v>2915722.07</v>
      </c>
      <c r="H972" s="50">
        <f t="shared" si="31"/>
        <v>59.997984855032207</v>
      </c>
      <c r="I972" s="51">
        <f t="shared" si="32"/>
        <v>59.997984855032207</v>
      </c>
    </row>
    <row r="973" spans="2:9" ht="51" x14ac:dyDescent="0.2">
      <c r="B973" s="52" t="s">
        <v>7</v>
      </c>
      <c r="C973" s="48" t="s">
        <v>827</v>
      </c>
      <c r="D973" s="49" t="s">
        <v>175</v>
      </c>
      <c r="E973" s="41">
        <v>4859700</v>
      </c>
      <c r="F973" s="61">
        <v>4859700</v>
      </c>
      <c r="G973" s="62">
        <v>2915722.07</v>
      </c>
      <c r="H973" s="50">
        <f t="shared" si="31"/>
        <v>59.997984855032207</v>
      </c>
      <c r="I973" s="51">
        <f t="shared" si="32"/>
        <v>59.997984855032207</v>
      </c>
    </row>
    <row r="974" spans="2:9" ht="25.5" x14ac:dyDescent="0.2">
      <c r="B974" s="52" t="s">
        <v>6</v>
      </c>
      <c r="C974" s="48" t="s">
        <v>827</v>
      </c>
      <c r="D974" s="49" t="s">
        <v>182</v>
      </c>
      <c r="E974" s="41">
        <v>4859700</v>
      </c>
      <c r="F974" s="61">
        <v>4859700</v>
      </c>
      <c r="G974" s="62">
        <v>2915722.07</v>
      </c>
      <c r="H974" s="50">
        <f t="shared" si="31"/>
        <v>59.997984855032207</v>
      </c>
      <c r="I974" s="51">
        <f t="shared" si="32"/>
        <v>59.997984855032207</v>
      </c>
    </row>
    <row r="975" spans="2:9" ht="25.5" x14ac:dyDescent="0.2">
      <c r="B975" s="52" t="s">
        <v>10</v>
      </c>
      <c r="C975" s="48" t="s">
        <v>828</v>
      </c>
      <c r="D975" s="49"/>
      <c r="E975" s="41">
        <v>332100</v>
      </c>
      <c r="F975" s="61">
        <v>337100</v>
      </c>
      <c r="G975" s="62">
        <v>139547</v>
      </c>
      <c r="H975" s="50">
        <f t="shared" si="31"/>
        <v>42.019572417946399</v>
      </c>
      <c r="I975" s="51">
        <f t="shared" si="32"/>
        <v>41.396321566300806</v>
      </c>
    </row>
    <row r="976" spans="2:9" ht="25.5" x14ac:dyDescent="0.2">
      <c r="B976" s="52" t="s">
        <v>3</v>
      </c>
      <c r="C976" s="48" t="s">
        <v>828</v>
      </c>
      <c r="D976" s="49" t="s">
        <v>179</v>
      </c>
      <c r="E976" s="41">
        <v>312100</v>
      </c>
      <c r="F976" s="61">
        <v>312100</v>
      </c>
      <c r="G976" s="62">
        <v>114547</v>
      </c>
      <c r="H976" s="50">
        <f t="shared" si="31"/>
        <v>36.70201858378725</v>
      </c>
      <c r="I976" s="51">
        <f t="shared" si="32"/>
        <v>36.70201858378725</v>
      </c>
    </row>
    <row r="977" spans="2:9" ht="25.5" x14ac:dyDescent="0.2">
      <c r="B977" s="52" t="s">
        <v>2</v>
      </c>
      <c r="C977" s="48" t="s">
        <v>828</v>
      </c>
      <c r="D977" s="49" t="s">
        <v>180</v>
      </c>
      <c r="E977" s="41">
        <v>312100</v>
      </c>
      <c r="F977" s="61">
        <v>312100</v>
      </c>
      <c r="G977" s="62">
        <v>114547</v>
      </c>
      <c r="H977" s="50">
        <f t="shared" si="31"/>
        <v>36.70201858378725</v>
      </c>
      <c r="I977" s="51">
        <f t="shared" si="32"/>
        <v>36.70201858378725</v>
      </c>
    </row>
    <row r="978" spans="2:9" x14ac:dyDescent="0.2">
      <c r="B978" s="52" t="s">
        <v>5</v>
      </c>
      <c r="C978" s="48" t="s">
        <v>828</v>
      </c>
      <c r="D978" s="49" t="s">
        <v>183</v>
      </c>
      <c r="E978" s="41">
        <v>20000</v>
      </c>
      <c r="F978" s="61">
        <v>25000</v>
      </c>
      <c r="G978" s="62">
        <v>25000</v>
      </c>
      <c r="H978" s="50">
        <f t="shared" si="31"/>
        <v>125</v>
      </c>
      <c r="I978" s="51">
        <f t="shared" si="32"/>
        <v>100</v>
      </c>
    </row>
    <row r="979" spans="2:9" x14ac:dyDescent="0.2">
      <c r="B979" s="52" t="s">
        <v>9</v>
      </c>
      <c r="C979" s="48" t="s">
        <v>828</v>
      </c>
      <c r="D979" s="49" t="s">
        <v>189</v>
      </c>
      <c r="E979" s="41">
        <v>20000</v>
      </c>
      <c r="F979" s="61">
        <v>25000</v>
      </c>
      <c r="G979" s="62">
        <v>25000</v>
      </c>
      <c r="H979" s="50">
        <f t="shared" si="31"/>
        <v>125</v>
      </c>
      <c r="I979" s="51">
        <f t="shared" si="32"/>
        <v>100</v>
      </c>
    </row>
    <row r="980" spans="2:9" x14ac:dyDescent="0.2">
      <c r="B980" s="52" t="s">
        <v>343</v>
      </c>
      <c r="C980" s="48" t="s">
        <v>829</v>
      </c>
      <c r="D980" s="49"/>
      <c r="E980" s="41">
        <v>519700</v>
      </c>
      <c r="F980" s="61">
        <v>519700</v>
      </c>
      <c r="G980" s="62">
        <v>47410</v>
      </c>
      <c r="H980" s="50">
        <f t="shared" si="31"/>
        <v>9.1225707138733885</v>
      </c>
      <c r="I980" s="51">
        <f t="shared" si="32"/>
        <v>9.1225707138733885</v>
      </c>
    </row>
    <row r="981" spans="2:9" ht="25.5" x14ac:dyDescent="0.2">
      <c r="B981" s="52" t="s">
        <v>4</v>
      </c>
      <c r="C981" s="48" t="s">
        <v>830</v>
      </c>
      <c r="D981" s="49"/>
      <c r="E981" s="41">
        <v>519700</v>
      </c>
      <c r="F981" s="61">
        <v>519700</v>
      </c>
      <c r="G981" s="62">
        <v>47410</v>
      </c>
      <c r="H981" s="50">
        <f t="shared" si="31"/>
        <v>9.1225707138733885</v>
      </c>
      <c r="I981" s="51">
        <f t="shared" si="32"/>
        <v>9.1225707138733885</v>
      </c>
    </row>
    <row r="982" spans="2:9" ht="25.5" x14ac:dyDescent="0.2">
      <c r="B982" s="52" t="s">
        <v>3</v>
      </c>
      <c r="C982" s="48" t="s">
        <v>830</v>
      </c>
      <c r="D982" s="49" t="s">
        <v>179</v>
      </c>
      <c r="E982" s="41">
        <v>187700</v>
      </c>
      <c r="F982" s="61">
        <v>187700</v>
      </c>
      <c r="G982" s="62">
        <v>16500</v>
      </c>
      <c r="H982" s="50">
        <f t="shared" si="31"/>
        <v>8.7906233351092169</v>
      </c>
      <c r="I982" s="51">
        <f t="shared" si="32"/>
        <v>8.7906233351092169</v>
      </c>
    </row>
    <row r="983" spans="2:9" ht="25.5" x14ac:dyDescent="0.2">
      <c r="B983" s="52" t="s">
        <v>2</v>
      </c>
      <c r="C983" s="48" t="s">
        <v>830</v>
      </c>
      <c r="D983" s="49" t="s">
        <v>180</v>
      </c>
      <c r="E983" s="41">
        <v>187700</v>
      </c>
      <c r="F983" s="61">
        <v>187700</v>
      </c>
      <c r="G983" s="62">
        <v>16500</v>
      </c>
      <c r="H983" s="50">
        <f t="shared" si="31"/>
        <v>8.7906233351092169</v>
      </c>
      <c r="I983" s="51">
        <f t="shared" si="32"/>
        <v>8.7906233351092169</v>
      </c>
    </row>
    <row r="984" spans="2:9" x14ac:dyDescent="0.2">
      <c r="B984" s="52" t="s">
        <v>1</v>
      </c>
      <c r="C984" s="48" t="s">
        <v>830</v>
      </c>
      <c r="D984" s="49" t="s">
        <v>177</v>
      </c>
      <c r="E984" s="41">
        <v>332000</v>
      </c>
      <c r="F984" s="61">
        <v>332000</v>
      </c>
      <c r="G984" s="62">
        <v>30910</v>
      </c>
      <c r="H984" s="50">
        <f t="shared" si="31"/>
        <v>9.3102409638554224</v>
      </c>
      <c r="I984" s="51">
        <f t="shared" si="32"/>
        <v>9.3102409638554224</v>
      </c>
    </row>
    <row r="985" spans="2:9" ht="25.5" x14ac:dyDescent="0.2">
      <c r="B985" s="52" t="s">
        <v>0</v>
      </c>
      <c r="C985" s="48" t="s">
        <v>830</v>
      </c>
      <c r="D985" s="49" t="s">
        <v>185</v>
      </c>
      <c r="E985" s="41">
        <v>332000</v>
      </c>
      <c r="F985" s="61">
        <v>332000</v>
      </c>
      <c r="G985" s="62">
        <v>30910</v>
      </c>
      <c r="H985" s="50">
        <f t="shared" si="31"/>
        <v>9.3102409638554224</v>
      </c>
      <c r="I985" s="51">
        <f t="shared" si="32"/>
        <v>9.3102409638554224</v>
      </c>
    </row>
    <row r="986" spans="2:9" ht="38.25" x14ac:dyDescent="0.2">
      <c r="B986" s="52" t="s">
        <v>299</v>
      </c>
      <c r="C986" s="48" t="s">
        <v>831</v>
      </c>
      <c r="D986" s="49"/>
      <c r="E986" s="41">
        <v>5260300</v>
      </c>
      <c r="F986" s="61">
        <v>5307574.63</v>
      </c>
      <c r="G986" s="62">
        <v>2476406.71</v>
      </c>
      <c r="H986" s="50">
        <f t="shared" si="31"/>
        <v>47.077290458719084</v>
      </c>
      <c r="I986" s="51">
        <f t="shared" si="32"/>
        <v>46.657972475838747</v>
      </c>
    </row>
    <row r="987" spans="2:9" ht="25.5" x14ac:dyDescent="0.2">
      <c r="B987" s="52" t="s">
        <v>8</v>
      </c>
      <c r="C987" s="48" t="s">
        <v>832</v>
      </c>
      <c r="D987" s="49"/>
      <c r="E987" s="41">
        <v>5260300</v>
      </c>
      <c r="F987" s="61">
        <v>5260300</v>
      </c>
      <c r="G987" s="62">
        <v>2440097.4700000002</v>
      </c>
      <c r="H987" s="50">
        <f t="shared" si="31"/>
        <v>46.387040092770377</v>
      </c>
      <c r="I987" s="51">
        <f t="shared" si="32"/>
        <v>46.387040092770377</v>
      </c>
    </row>
    <row r="988" spans="2:9" ht="51" x14ac:dyDescent="0.2">
      <c r="B988" s="52" t="s">
        <v>7</v>
      </c>
      <c r="C988" s="48" t="s">
        <v>832</v>
      </c>
      <c r="D988" s="49" t="s">
        <v>175</v>
      </c>
      <c r="E988" s="41">
        <v>5260300</v>
      </c>
      <c r="F988" s="61">
        <v>5260300</v>
      </c>
      <c r="G988" s="62">
        <v>2440097.4700000002</v>
      </c>
      <c r="H988" s="50">
        <f t="shared" si="31"/>
        <v>46.387040092770377</v>
      </c>
      <c r="I988" s="51">
        <f t="shared" si="32"/>
        <v>46.387040092770377</v>
      </c>
    </row>
    <row r="989" spans="2:9" ht="25.5" x14ac:dyDescent="0.2">
      <c r="B989" s="52" t="s">
        <v>6</v>
      </c>
      <c r="C989" s="48" t="s">
        <v>832</v>
      </c>
      <c r="D989" s="49" t="s">
        <v>182</v>
      </c>
      <c r="E989" s="41">
        <v>5260300</v>
      </c>
      <c r="F989" s="61">
        <v>5260300</v>
      </c>
      <c r="G989" s="62">
        <v>2440097.4700000002</v>
      </c>
      <c r="H989" s="50">
        <f t="shared" si="31"/>
        <v>46.387040092770377</v>
      </c>
      <c r="I989" s="51">
        <f t="shared" si="32"/>
        <v>46.387040092770377</v>
      </c>
    </row>
    <row r="990" spans="2:9" ht="25.5" x14ac:dyDescent="0.2">
      <c r="B990" s="63" t="s">
        <v>8</v>
      </c>
      <c r="C990" s="64" t="s">
        <v>852</v>
      </c>
      <c r="D990" s="65"/>
      <c r="E990" s="41">
        <v>0</v>
      </c>
      <c r="F990" s="61">
        <v>47274.63</v>
      </c>
      <c r="G990" s="62">
        <v>36309.24</v>
      </c>
      <c r="H990" s="50"/>
      <c r="I990" s="51">
        <f t="shared" si="32"/>
        <v>76.804916294426846</v>
      </c>
    </row>
    <row r="991" spans="2:9" ht="51" x14ac:dyDescent="0.2">
      <c r="B991" s="63" t="s">
        <v>7</v>
      </c>
      <c r="C991" s="64" t="s">
        <v>852</v>
      </c>
      <c r="D991" s="65" t="s">
        <v>175</v>
      </c>
      <c r="E991" s="41">
        <v>0</v>
      </c>
      <c r="F991" s="61">
        <v>47274.63</v>
      </c>
      <c r="G991" s="62">
        <v>36309.24</v>
      </c>
      <c r="H991" s="50"/>
      <c r="I991" s="51">
        <f t="shared" si="32"/>
        <v>76.804916294426846</v>
      </c>
    </row>
    <row r="992" spans="2:9" ht="25.5" x14ac:dyDescent="0.2">
      <c r="B992" s="63" t="s">
        <v>6</v>
      </c>
      <c r="C992" s="64" t="s">
        <v>852</v>
      </c>
      <c r="D992" s="65" t="s">
        <v>182</v>
      </c>
      <c r="E992" s="41">
        <v>0</v>
      </c>
      <c r="F992" s="61">
        <v>47274.63</v>
      </c>
      <c r="G992" s="62">
        <v>36309.24</v>
      </c>
      <c r="H992" s="50"/>
      <c r="I992" s="51">
        <f t="shared" si="32"/>
        <v>76.804916294426846</v>
      </c>
    </row>
    <row r="993" spans="2:9" ht="38.25" x14ac:dyDescent="0.2">
      <c r="B993" s="52" t="s">
        <v>833</v>
      </c>
      <c r="C993" s="48" t="s">
        <v>834</v>
      </c>
      <c r="D993" s="49"/>
      <c r="E993" s="41">
        <v>0</v>
      </c>
      <c r="F993" s="61">
        <v>12447018.199999999</v>
      </c>
      <c r="G993" s="62">
        <v>6167644.8200000003</v>
      </c>
      <c r="H993" s="50"/>
      <c r="I993" s="51">
        <f t="shared" si="32"/>
        <v>49.551183431225326</v>
      </c>
    </row>
    <row r="994" spans="2:9" x14ac:dyDescent="0.2">
      <c r="B994" s="52" t="s">
        <v>18</v>
      </c>
      <c r="C994" s="48" t="s">
        <v>835</v>
      </c>
      <c r="D994" s="49"/>
      <c r="E994" s="41">
        <v>0</v>
      </c>
      <c r="F994" s="61">
        <v>11934618.199999999</v>
      </c>
      <c r="G994" s="62">
        <v>6167644.8200000003</v>
      </c>
      <c r="H994" s="50"/>
      <c r="I994" s="51">
        <f t="shared" si="32"/>
        <v>51.678610213102594</v>
      </c>
    </row>
    <row r="995" spans="2:9" ht="25.5" x14ac:dyDescent="0.2">
      <c r="B995" s="52" t="s">
        <v>3</v>
      </c>
      <c r="C995" s="48" t="s">
        <v>835</v>
      </c>
      <c r="D995" s="49" t="s">
        <v>179</v>
      </c>
      <c r="E995" s="41">
        <v>0</v>
      </c>
      <c r="F995" s="61">
        <v>11003218.199999999</v>
      </c>
      <c r="G995" s="62">
        <v>5238503.7</v>
      </c>
      <c r="H995" s="50"/>
      <c r="I995" s="51">
        <f t="shared" si="32"/>
        <v>47.60883229599137</v>
      </c>
    </row>
    <row r="996" spans="2:9" ht="25.5" x14ac:dyDescent="0.2">
      <c r="B996" s="52" t="s">
        <v>2</v>
      </c>
      <c r="C996" s="48" t="s">
        <v>835</v>
      </c>
      <c r="D996" s="49" t="s">
        <v>180</v>
      </c>
      <c r="E996" s="41">
        <v>0</v>
      </c>
      <c r="F996" s="61">
        <v>11003218.199999999</v>
      </c>
      <c r="G996" s="62">
        <v>5238503.7</v>
      </c>
      <c r="H996" s="50"/>
      <c r="I996" s="51">
        <f t="shared" ref="I996:I1003" si="33">G996/F996*100</f>
        <v>47.60883229599137</v>
      </c>
    </row>
    <row r="997" spans="2:9" x14ac:dyDescent="0.2">
      <c r="B997" s="52" t="s">
        <v>1</v>
      </c>
      <c r="C997" s="48" t="s">
        <v>835</v>
      </c>
      <c r="D997" s="49" t="s">
        <v>177</v>
      </c>
      <c r="E997" s="41">
        <v>0</v>
      </c>
      <c r="F997" s="61">
        <v>931400</v>
      </c>
      <c r="G997" s="62">
        <v>929141.12</v>
      </c>
      <c r="H997" s="50"/>
      <c r="I997" s="51">
        <f t="shared" si="33"/>
        <v>99.757474769164702</v>
      </c>
    </row>
    <row r="998" spans="2:9" ht="25.5" x14ac:dyDescent="0.2">
      <c r="B998" s="52" t="s">
        <v>14</v>
      </c>
      <c r="C998" s="48" t="s">
        <v>835</v>
      </c>
      <c r="D998" s="49" t="s">
        <v>181</v>
      </c>
      <c r="E998" s="41">
        <v>0</v>
      </c>
      <c r="F998" s="61">
        <v>931400</v>
      </c>
      <c r="G998" s="62">
        <v>929141.12</v>
      </c>
      <c r="H998" s="50"/>
      <c r="I998" s="51">
        <f t="shared" si="33"/>
        <v>99.757474769164702</v>
      </c>
    </row>
    <row r="999" spans="2:9" ht="51" x14ac:dyDescent="0.2">
      <c r="B999" s="63" t="s">
        <v>853</v>
      </c>
      <c r="C999" s="64" t="s">
        <v>854</v>
      </c>
      <c r="D999" s="65"/>
      <c r="E999" s="41">
        <v>0</v>
      </c>
      <c r="F999" s="61">
        <v>512400</v>
      </c>
      <c r="G999" s="62">
        <v>0</v>
      </c>
      <c r="H999" s="50"/>
      <c r="I999" s="51">
        <f t="shared" si="33"/>
        <v>0</v>
      </c>
    </row>
    <row r="1000" spans="2:9" ht="51" x14ac:dyDescent="0.2">
      <c r="B1000" s="63" t="s">
        <v>855</v>
      </c>
      <c r="C1000" s="64" t="s">
        <v>856</v>
      </c>
      <c r="D1000" s="65"/>
      <c r="E1000" s="41">
        <v>0</v>
      </c>
      <c r="F1000" s="61">
        <v>512400</v>
      </c>
      <c r="G1000" s="62">
        <v>0</v>
      </c>
      <c r="H1000" s="50"/>
      <c r="I1000" s="51">
        <f t="shared" si="33"/>
        <v>0</v>
      </c>
    </row>
    <row r="1001" spans="2:9" ht="25.5" x14ac:dyDescent="0.2">
      <c r="B1001" s="63" t="s">
        <v>3</v>
      </c>
      <c r="C1001" s="64" t="s">
        <v>856</v>
      </c>
      <c r="D1001" s="65" t="s">
        <v>179</v>
      </c>
      <c r="E1001" s="41">
        <v>0</v>
      </c>
      <c r="F1001" s="61">
        <v>512400</v>
      </c>
      <c r="G1001" s="62">
        <v>0</v>
      </c>
      <c r="H1001" s="50"/>
      <c r="I1001" s="51">
        <f t="shared" si="33"/>
        <v>0</v>
      </c>
    </row>
    <row r="1002" spans="2:9" ht="25.5" x14ac:dyDescent="0.2">
      <c r="B1002" s="63" t="s">
        <v>2</v>
      </c>
      <c r="C1002" s="64" t="s">
        <v>856</v>
      </c>
      <c r="D1002" s="65" t="s">
        <v>180</v>
      </c>
      <c r="E1002" s="41">
        <v>0</v>
      </c>
      <c r="F1002" s="61">
        <v>512400</v>
      </c>
      <c r="G1002" s="62">
        <v>0</v>
      </c>
      <c r="H1002" s="50"/>
      <c r="I1002" s="51">
        <f t="shared" si="33"/>
        <v>0</v>
      </c>
    </row>
    <row r="1003" spans="2:9" x14ac:dyDescent="0.2">
      <c r="B1003" s="53" t="s">
        <v>321</v>
      </c>
      <c r="C1003" s="54"/>
      <c r="D1003" s="54"/>
      <c r="E1003" s="42">
        <v>5013194813.2600002</v>
      </c>
      <c r="F1003" s="66">
        <v>5035361057.2600002</v>
      </c>
      <c r="G1003" s="66">
        <v>1988859551.6300001</v>
      </c>
      <c r="H1003" s="55">
        <f t="shared" ref="H1003" si="34">G1003/E1003*100</f>
        <v>39.672496795245763</v>
      </c>
      <c r="I1003" s="56">
        <f t="shared" si="33"/>
        <v>39.497853858214512</v>
      </c>
    </row>
    <row r="1004" spans="2:9" x14ac:dyDescent="0.2">
      <c r="B1004" s="14" t="s">
        <v>322</v>
      </c>
      <c r="C1004" s="67"/>
      <c r="D1004" s="67"/>
      <c r="E1004" s="15">
        <f>E30-E1003</f>
        <v>-743754079.47000027</v>
      </c>
      <c r="F1004" s="15">
        <f t="shared" ref="F1004" si="35">F30-F1003</f>
        <v>-743754079.47000027</v>
      </c>
      <c r="G1004" s="15">
        <f>G30-G1003</f>
        <v>86684264.989999771</v>
      </c>
      <c r="H1004" s="43"/>
      <c r="I1004" s="44"/>
    </row>
    <row r="1005" spans="2:9" ht="25.5" x14ac:dyDescent="0.2">
      <c r="B1005" s="6" t="s">
        <v>323</v>
      </c>
      <c r="C1005" s="69" t="s">
        <v>324</v>
      </c>
      <c r="D1005" s="69"/>
      <c r="E1005" s="7">
        <f>E1006+E1007+E1009+E1010+E1008</f>
        <v>743754079.47000003</v>
      </c>
      <c r="F1005" s="7">
        <f>F1006+F1007+F1009+F1010+F1008</f>
        <v>743754079.47000003</v>
      </c>
      <c r="G1005" s="7">
        <f>G1006+G1007+G1009+G1010+G1008</f>
        <v>-86684264.989999995</v>
      </c>
      <c r="H1005" s="8">
        <f>G1005/E1005*100</f>
        <v>-11.654963298052939</v>
      </c>
      <c r="I1005" s="8">
        <f>G1005/F1005*100</f>
        <v>-11.654963298052939</v>
      </c>
    </row>
    <row r="1006" spans="2:9" ht="25.5" x14ac:dyDescent="0.2">
      <c r="B1006" s="9" t="s">
        <v>325</v>
      </c>
      <c r="C1006" s="68" t="s">
        <v>326</v>
      </c>
      <c r="D1006" s="68"/>
      <c r="E1006" s="10">
        <v>227973426.02000001</v>
      </c>
      <c r="F1006" s="10">
        <v>227973426.02000001</v>
      </c>
      <c r="G1006" s="11">
        <v>0</v>
      </c>
      <c r="H1006" s="12">
        <f>G1006/E1006*100</f>
        <v>0</v>
      </c>
      <c r="I1006" s="12">
        <f>G1006/F1006*100</f>
        <v>0</v>
      </c>
    </row>
    <row r="1007" spans="2:9" ht="25.5" x14ac:dyDescent="0.2">
      <c r="B1007" s="9" t="s">
        <v>327</v>
      </c>
      <c r="C1007" s="68" t="s">
        <v>328</v>
      </c>
      <c r="D1007" s="68"/>
      <c r="E1007" s="10">
        <v>-119000000</v>
      </c>
      <c r="F1007" s="10">
        <v>-119000000</v>
      </c>
      <c r="G1007" s="11">
        <v>-119000000</v>
      </c>
      <c r="H1007" s="12">
        <f t="shared" ref="H1007" si="36">G1007/E1007*100</f>
        <v>100</v>
      </c>
      <c r="I1007" s="12">
        <f t="shared" ref="I1007:I1010" si="37">G1007/F1007*100</f>
        <v>100</v>
      </c>
    </row>
    <row r="1008" spans="2:9" ht="38.25" x14ac:dyDescent="0.2">
      <c r="B1008" s="9" t="s">
        <v>344</v>
      </c>
      <c r="C1008" s="68" t="s">
        <v>345</v>
      </c>
      <c r="D1008" s="68"/>
      <c r="E1008" s="10"/>
      <c r="F1008" s="10"/>
      <c r="G1008" s="10"/>
      <c r="H1008" s="12"/>
      <c r="I1008" s="12"/>
    </row>
    <row r="1009" spans="2:9" ht="38.25" x14ac:dyDescent="0.2">
      <c r="B1009" s="9" t="s">
        <v>329</v>
      </c>
      <c r="C1009" s="70" t="s">
        <v>330</v>
      </c>
      <c r="D1009" s="70"/>
      <c r="E1009" s="10"/>
      <c r="F1009" s="10">
        <v>0</v>
      </c>
      <c r="G1009" s="10"/>
      <c r="H1009" s="12"/>
      <c r="I1009" s="12">
        <v>0</v>
      </c>
    </row>
    <row r="1010" spans="2:9" x14ac:dyDescent="0.2">
      <c r="B1010" s="9" t="s">
        <v>331</v>
      </c>
      <c r="C1010" s="68" t="s">
        <v>332</v>
      </c>
      <c r="D1010" s="68"/>
      <c r="E1010" s="10">
        <v>634780653.45000005</v>
      </c>
      <c r="F1010" s="10">
        <v>634780653.45000005</v>
      </c>
      <c r="G1010" s="11">
        <v>32315735.010000002</v>
      </c>
      <c r="H1010" s="12">
        <v>0</v>
      </c>
      <c r="I1010" s="12">
        <f t="shared" si="37"/>
        <v>5.0908506480727871</v>
      </c>
    </row>
  </sheetData>
  <autoFilter ref="B34:I1010"/>
  <mergeCells count="46"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H32:I32"/>
    <mergeCell ref="C21:D21"/>
    <mergeCell ref="C22:D22"/>
    <mergeCell ref="C19:D19"/>
    <mergeCell ref="C20:D20"/>
    <mergeCell ref="C31:D31"/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  <mergeCell ref="C1010:D1010"/>
    <mergeCell ref="C1005:D1005"/>
    <mergeCell ref="C1006:D1006"/>
    <mergeCell ref="C1007:D1007"/>
    <mergeCell ref="C1008:D1008"/>
    <mergeCell ref="C1009:D1009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2020-07-06T06:58:02Z</dcterms:modified>
</cp:coreProperties>
</file>