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на 2020-2022 годы\Проект решения Думы города Пыть-Яха на 2020-2022 год\"/>
    </mc:Choice>
  </mc:AlternateContent>
  <bookViews>
    <workbookView xWindow="240" yWindow="1155" windowWidth="20115" windowHeight="8250"/>
  </bookViews>
  <sheets>
    <sheet name="1" sheetId="6" r:id="rId1"/>
  </sheets>
  <calcPr calcId="152511"/>
</workbook>
</file>

<file path=xl/calcChain.xml><?xml version="1.0" encoding="utf-8"?>
<calcChain xmlns="http://schemas.openxmlformats.org/spreadsheetml/2006/main">
  <c r="D6" i="6" l="1"/>
  <c r="D13" i="6" l="1"/>
  <c r="F13" i="6"/>
  <c r="G13" i="6"/>
  <c r="C13" i="6"/>
  <c r="C7" i="6"/>
  <c r="C14" i="6" l="1"/>
  <c r="D7" i="6" l="1"/>
  <c r="D14" i="6"/>
  <c r="E6" i="6"/>
  <c r="E7" i="6"/>
  <c r="F6" i="6" l="1"/>
  <c r="G6" i="6" l="1"/>
  <c r="F7" i="6"/>
  <c r="F14" i="6" l="1"/>
  <c r="G7" i="6"/>
  <c r="E13" i="6"/>
  <c r="E14" i="6" s="1"/>
  <c r="G14" i="6" l="1"/>
</calcChain>
</file>

<file path=xl/sharedStrings.xml><?xml version="1.0" encoding="utf-8"?>
<sst xmlns="http://schemas.openxmlformats.org/spreadsheetml/2006/main" count="26" uniqueCount="25">
  <si>
    <t xml:space="preserve">Наименование налоговой льготы </t>
  </si>
  <si>
    <t>Правовое основание</t>
  </si>
  <si>
    <t>2019 год (оценка)</t>
  </si>
  <si>
    <t>2020 год (оценка)</t>
  </si>
  <si>
    <t>2021 год (оценка)</t>
  </si>
  <si>
    <t>Сведения об оценке налоговых льгот (налоговых расходов), предоставляемых в соответствии с решениями, принятыми Думой города Пыть-Яха</t>
  </si>
  <si>
    <t>Налог на имущество физических лиц</t>
  </si>
  <si>
    <t xml:space="preserve"> Земельный налог </t>
  </si>
  <si>
    <t>тыс.рублей</t>
  </si>
  <si>
    <t>От уплаты налога освобождаются отцы, воспитывающие детей без матерей и одинокие матери, имеющие детей в возрасте до 16 лет или учащихся общеобразовательных учреждений в возрасте до 18 лет</t>
  </si>
  <si>
    <t>п. 6 решения Думы города от 20.11.2014  № 292 "Об установлении налога на имущество физических лиц на территории муниципального образования городской округ город Пыть-Ях"</t>
  </si>
  <si>
    <t>От уплаты налога освобождаются несовершеннолетние лица</t>
  </si>
  <si>
    <t>От уплаты налога освобождаются муниципальные учреждения</t>
  </si>
  <si>
    <t xml:space="preserve">От уплаты налога, в размере 50%, освобождаются неработающие пенсионеры, получающие трудовую пенсию по старости (возрасту), трудовую пенсию по случаю потери кормильца, имеющие земельные участки под гаражами на праве собственности, при наличии транспортного средства на праве собственности  </t>
  </si>
  <si>
    <t>От уплаты налога освобождаются многодетные семьи в отношении земельных участков, занятых под крестьянские (фермерские) хозяйства, малые предприятия и другие коммерческие структуры</t>
  </si>
  <si>
    <t>п. 5.1 решения Думы города Пыть-Яха от 22.09.2008 № 330 "Об установлении земельного налога на территории муниципального образования городской округ город  Пыть-Ях"</t>
  </si>
  <si>
    <t>От уплаты налога освобождаются ветераны и инвалиды ВОВ в отношении земельных участков, не используемых ими в предпринимательской деятельности</t>
  </si>
  <si>
    <t>п. 5.2 решения Думы города Пыть-Яха от 22.09.2008 № 330 "Об установлении земельного налога на территории муниципального образования городской округ город  Пыть-Ях"</t>
  </si>
  <si>
    <t>ИТОГО налоговых льгот, предоставляемых по земельному налогу</t>
  </si>
  <si>
    <t>ИТОГО налоговых льгот, предоставляемых по налогу на имущество физических лиц</t>
  </si>
  <si>
    <t>ИТОГО налоговых льгот, предоставляемых в соответствии с решениями, принятыми Думой города Пыть-Яха</t>
  </si>
  <si>
    <t>п. 4 решения Думы города Пыть-Яха от 22.09.2008   № 330 "Об установлении земельного налога на территории муниципального образования городской округ город  Пыть-Ях"</t>
  </si>
  <si>
    <t xml:space="preserve">п. 3 решения Думы города Пыть-Яха от 22.09.2008  № 330 "Об установлении земельного налога на территории муниципального образования городской округ город  Пыть-Ях"
</t>
  </si>
  <si>
    <t>2018 год (факт)</t>
  </si>
  <si>
    <t>2022 год (оценка)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</si>
</sst>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3" fillId="0" borderId="0" xfId="0" applyFont="1"/>
    <xf numFmtId="0" fontId="0" fillId="0" borderId="0" xfId="0" applyFill="1"/>
    <xf numFmtId="165" fontId="1" fillId="0" borderId="0" xfId="0" applyNumberFormat="1" applyFont="1" applyFill="1"/>
    <xf numFmtId="3" fontId="0" fillId="0" borderId="0" xfId="0" applyNumberFormat="1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3" fontId="4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ill="1"/>
    <xf numFmtId="4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zoomScale="75" zoomScaleNormal="75" workbookViewId="0">
      <selection activeCell="B12" sqref="B12"/>
    </sheetView>
  </sheetViews>
  <sheetFormatPr defaultRowHeight="15" x14ac:dyDescent="0.25"/>
  <cols>
    <col min="1" max="1" width="64.28515625" style="3" customWidth="1"/>
    <col min="2" max="2" width="44.42578125" style="3" customWidth="1"/>
    <col min="3" max="3" width="18.42578125" style="4" customWidth="1"/>
    <col min="4" max="4" width="18.7109375" style="4" customWidth="1"/>
    <col min="5" max="5" width="17.42578125" style="4" customWidth="1"/>
    <col min="6" max="6" width="17.28515625" style="5" customWidth="1"/>
    <col min="7" max="7" width="16.42578125" style="11" customWidth="1"/>
  </cols>
  <sheetData>
    <row r="1" spans="1:12" ht="48" customHeight="1" x14ac:dyDescent="0.25">
      <c r="A1" s="29" t="s">
        <v>5</v>
      </c>
      <c r="B1" s="29"/>
      <c r="C1" s="29"/>
      <c r="D1" s="29"/>
      <c r="E1" s="29"/>
      <c r="F1" s="29"/>
      <c r="G1" s="29"/>
    </row>
    <row r="2" spans="1:12" x14ac:dyDescent="0.25">
      <c r="A2" s="2"/>
      <c r="B2" s="1"/>
      <c r="C2" s="14"/>
      <c r="D2" s="14"/>
      <c r="E2" s="14"/>
      <c r="F2" s="12"/>
      <c r="G2" s="19" t="s">
        <v>8</v>
      </c>
    </row>
    <row r="3" spans="1:12" s="8" customFormat="1" ht="26.25" customHeight="1" x14ac:dyDescent="0.25">
      <c r="A3" s="17" t="s">
        <v>0</v>
      </c>
      <c r="B3" s="17" t="s">
        <v>1</v>
      </c>
      <c r="C3" s="15" t="s">
        <v>23</v>
      </c>
      <c r="D3" s="15" t="s">
        <v>2</v>
      </c>
      <c r="E3" s="15" t="s">
        <v>3</v>
      </c>
      <c r="F3" s="16" t="s">
        <v>4</v>
      </c>
      <c r="G3" s="16" t="s">
        <v>24</v>
      </c>
    </row>
    <row r="4" spans="1:12" s="9" customFormat="1" ht="22.5" customHeight="1" x14ac:dyDescent="0.25">
      <c r="A4" s="30" t="s">
        <v>6</v>
      </c>
      <c r="B4" s="31"/>
      <c r="C4" s="31"/>
      <c r="D4" s="31"/>
      <c r="E4" s="31"/>
      <c r="F4" s="31"/>
      <c r="G4" s="32"/>
    </row>
    <row r="5" spans="1:12" s="9" customFormat="1" ht="51" x14ac:dyDescent="0.25">
      <c r="A5" s="20" t="s">
        <v>9</v>
      </c>
      <c r="B5" s="20" t="s">
        <v>10</v>
      </c>
      <c r="C5" s="23">
        <v>9</v>
      </c>
      <c r="D5" s="23">
        <v>9</v>
      </c>
      <c r="E5" s="23">
        <v>9</v>
      </c>
      <c r="F5" s="23">
        <v>9</v>
      </c>
      <c r="G5" s="23">
        <v>9</v>
      </c>
    </row>
    <row r="6" spans="1:12" s="9" customFormat="1" ht="57.6" customHeight="1" x14ac:dyDescent="0.25">
      <c r="A6" s="20" t="s">
        <v>11</v>
      </c>
      <c r="B6" s="20" t="s">
        <v>10</v>
      </c>
      <c r="C6" s="23">
        <v>438.1</v>
      </c>
      <c r="D6" s="23">
        <f>C6*101%</f>
        <v>442.48100000000005</v>
      </c>
      <c r="E6" s="23">
        <f>D6*120%</f>
        <v>530.97720000000004</v>
      </c>
      <c r="F6" s="23">
        <f>E6*120%</f>
        <v>637.17264</v>
      </c>
      <c r="G6" s="23">
        <f>F6*120%</f>
        <v>764.607168</v>
      </c>
    </row>
    <row r="7" spans="1:12" ht="19.5" customHeight="1" x14ac:dyDescent="0.25">
      <c r="A7" s="33" t="s">
        <v>19</v>
      </c>
      <c r="B7" s="34"/>
      <c r="C7" s="24">
        <f>SUM(C5:C6)</f>
        <v>447.1</v>
      </c>
      <c r="D7" s="24">
        <f>SUM(D5:D6)</f>
        <v>451.48100000000005</v>
      </c>
      <c r="E7" s="24">
        <f>SUM(E5:E6)</f>
        <v>539.97720000000004</v>
      </c>
      <c r="F7" s="24">
        <f>SUM(F5:F6)</f>
        <v>646.17264</v>
      </c>
      <c r="G7" s="24">
        <f>SUM(G5:G6)</f>
        <v>773.607168</v>
      </c>
      <c r="H7" s="9"/>
      <c r="I7" s="9"/>
      <c r="J7" s="9"/>
      <c r="K7" s="9"/>
    </row>
    <row r="8" spans="1:12" s="18" customFormat="1" ht="26.25" customHeight="1" x14ac:dyDescent="0.25">
      <c r="A8" s="30" t="s">
        <v>7</v>
      </c>
      <c r="B8" s="31"/>
      <c r="C8" s="31"/>
      <c r="D8" s="31"/>
      <c r="E8" s="31"/>
      <c r="F8" s="31"/>
      <c r="G8" s="32"/>
      <c r="H8" s="9"/>
      <c r="I8" s="9"/>
      <c r="J8" s="9"/>
      <c r="K8" s="9"/>
    </row>
    <row r="9" spans="1:12" ht="63.75" x14ac:dyDescent="0.25">
      <c r="A9" s="7" t="s">
        <v>12</v>
      </c>
      <c r="B9" s="6" t="s">
        <v>22</v>
      </c>
      <c r="C9" s="23">
        <v>30005</v>
      </c>
      <c r="D9" s="23">
        <v>30297</v>
      </c>
      <c r="E9" s="23">
        <v>30297</v>
      </c>
      <c r="F9" s="23">
        <v>30297</v>
      </c>
      <c r="G9" s="23">
        <v>30297</v>
      </c>
      <c r="H9" s="9"/>
      <c r="I9" s="26"/>
      <c r="J9" s="26"/>
      <c r="K9" s="26"/>
      <c r="L9" s="27"/>
    </row>
    <row r="10" spans="1:12" ht="70.900000000000006" customHeight="1" x14ac:dyDescent="0.25">
      <c r="A10" s="7" t="s">
        <v>13</v>
      </c>
      <c r="B10" s="13" t="s">
        <v>21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9"/>
      <c r="I10" s="9"/>
      <c r="J10" s="9"/>
      <c r="K10" s="9"/>
    </row>
    <row r="11" spans="1:12" ht="55.9" customHeight="1" x14ac:dyDescent="0.25">
      <c r="A11" s="21" t="s">
        <v>14</v>
      </c>
      <c r="B11" s="13" t="s">
        <v>15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9"/>
      <c r="I11" s="9"/>
      <c r="J11" s="9"/>
      <c r="K11" s="9"/>
    </row>
    <row r="12" spans="1:12" ht="67.900000000000006" customHeight="1" x14ac:dyDescent="0.25">
      <c r="A12" s="22" t="s">
        <v>16</v>
      </c>
      <c r="B12" s="13" t="s">
        <v>17</v>
      </c>
      <c r="C12" s="23">
        <v>0</v>
      </c>
      <c r="D12" s="23">
        <v>0.2</v>
      </c>
      <c r="E12" s="23">
        <v>0.2</v>
      </c>
      <c r="F12" s="23">
        <v>0.2</v>
      </c>
      <c r="G12" s="23">
        <v>0.2</v>
      </c>
      <c r="H12" s="9"/>
      <c r="I12" s="9"/>
      <c r="J12" s="9"/>
      <c r="K12" s="9"/>
    </row>
    <row r="13" spans="1:12" ht="21" customHeight="1" x14ac:dyDescent="0.25">
      <c r="A13" s="30" t="s">
        <v>18</v>
      </c>
      <c r="B13" s="32"/>
      <c r="C13" s="24">
        <f>SUM(C9:C12)</f>
        <v>30005</v>
      </c>
      <c r="D13" s="24">
        <f>SUM(D9:D12)</f>
        <v>30297.200000000001</v>
      </c>
      <c r="E13" s="24">
        <f>SUM(E9:E12)</f>
        <v>30297.200000000001</v>
      </c>
      <c r="F13" s="24">
        <f>SUM(F9:F12)</f>
        <v>30297.200000000001</v>
      </c>
      <c r="G13" s="24">
        <f>SUM(G9:G12)</f>
        <v>30297.200000000001</v>
      </c>
      <c r="H13" s="9"/>
    </row>
    <row r="14" spans="1:12" s="11" customFormat="1" ht="40.5" customHeight="1" x14ac:dyDescent="0.25">
      <c r="A14" s="28" t="s">
        <v>20</v>
      </c>
      <c r="B14" s="28"/>
      <c r="C14" s="25">
        <f>C7+C13</f>
        <v>30452.1</v>
      </c>
      <c r="D14" s="25">
        <f>D7+D13</f>
        <v>30748.681</v>
      </c>
      <c r="E14" s="25">
        <f>E7+E13</f>
        <v>30837.177200000002</v>
      </c>
      <c r="F14" s="25">
        <f>F7+F13</f>
        <v>30943.372640000001</v>
      </c>
      <c r="G14" s="25">
        <f>G7+G13</f>
        <v>31070.807167999999</v>
      </c>
    </row>
    <row r="15" spans="1:12" x14ac:dyDescent="0.25">
      <c r="F15" s="4"/>
      <c r="G15" s="4"/>
    </row>
    <row r="16" spans="1:12" x14ac:dyDescent="0.25">
      <c r="C16" s="10"/>
      <c r="D16" s="10"/>
      <c r="E16" s="10"/>
      <c r="F16" s="10"/>
      <c r="G16" s="10"/>
    </row>
    <row r="17" spans="3:7" ht="17.25" customHeight="1" x14ac:dyDescent="0.25">
      <c r="C17" s="10"/>
      <c r="D17" s="10"/>
      <c r="E17" s="10"/>
      <c r="F17" s="10"/>
    </row>
    <row r="18" spans="3:7" x14ac:dyDescent="0.25">
      <c r="C18" s="10"/>
      <c r="D18" s="10"/>
      <c r="E18" s="10"/>
      <c r="F18" s="10"/>
      <c r="G18" s="10"/>
    </row>
  </sheetData>
  <mergeCells count="6">
    <mergeCell ref="A14:B14"/>
    <mergeCell ref="A1:G1"/>
    <mergeCell ref="A8:G8"/>
    <mergeCell ref="A4:G4"/>
    <mergeCell ref="A7:B7"/>
    <mergeCell ref="A13:B13"/>
  </mergeCells>
  <pageMargins left="0.31496062992125984" right="0.31496062992125984" top="0.35433070866141736" bottom="0.35433070866141736" header="0.31496062992125984" footer="0.31496062992125984"/>
  <pageSetup paperSize="9" scale="71" firstPageNumber="533" fitToHeight="5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MedvedevSM</cp:lastModifiedBy>
  <cp:lastPrinted>2019-11-13T05:50:54Z</cp:lastPrinted>
  <dcterms:created xsi:type="dcterms:W3CDTF">2015-01-29T04:21:57Z</dcterms:created>
  <dcterms:modified xsi:type="dcterms:W3CDTF">2019-11-13T05:56:44Z</dcterms:modified>
</cp:coreProperties>
</file>