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570" windowHeight="8145"/>
  </bookViews>
  <sheets>
    <sheet name="Реестр (2)" sheetId="2" r:id="rId1"/>
  </sheets>
  <definedNames>
    <definedName name="_xlnm._FilterDatabase" localSheetId="0" hidden="1">'Реестр (2)'!$A$6:$II$93</definedName>
    <definedName name="_xlnm.Print_Titles" localSheetId="0">'Реестр (2)'!$6:$6</definedName>
  </definedNames>
  <calcPr calcId="152511"/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L95" i="2"/>
  <c r="M95" i="2"/>
  <c r="N95" i="2"/>
</calcChain>
</file>

<file path=xl/comments1.xml><?xml version="1.0" encoding="utf-8"?>
<comments xmlns="http://schemas.openxmlformats.org/spreadsheetml/2006/main">
  <authors>
    <author>Автор</author>
  </authors>
  <commentLis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<sst xmlns="http://schemas.openxmlformats.org/spreadsheetml/2006/main" count="738" uniqueCount="203">
  <si>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</si>
  <si>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</si>
  <si>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</si>
  <si>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</si>
  <si>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</si>
  <si>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</si>
  <si>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</si>
  <si>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1</t>
  </si>
  <si>
    <t>01</t>
  </si>
  <si>
    <t>08</t>
  </si>
  <si>
    <t>110</t>
  </si>
  <si>
    <t>на очередной финансовый год</t>
  </si>
  <si>
    <t>на первый год планового периода</t>
  </si>
  <si>
    <t>на второй год планового периода</t>
  </si>
  <si>
    <t>0000</t>
  </si>
  <si>
    <t>код вида доходов бюджетов</t>
  </si>
  <si>
    <t>код подвида доходов бюджетов</t>
  </si>
  <si>
    <t>Наименование кода классификации доходов бюджетов</t>
  </si>
  <si>
    <t>Код классификации доходов бюджетов</t>
  </si>
  <si>
    <t>код главного админист-ратора доходов федераль-ного бюджета</t>
  </si>
  <si>
    <t>040</t>
  </si>
  <si>
    <t>07</t>
  </si>
  <si>
    <t>150</t>
  </si>
  <si>
    <t xml:space="preserve">Государственная пошлина за выдачу разрешения на установку рекламной конструкции
</t>
  </si>
  <si>
    <t>02</t>
  </si>
  <si>
    <t>010</t>
  </si>
  <si>
    <t>Управление Федеральной налоговой службы по Ханты-Мансийскому автономному округу - Югре</t>
  </si>
  <si>
    <t>020</t>
  </si>
  <si>
    <t>030</t>
  </si>
  <si>
    <t>03</t>
  </si>
  <si>
    <t>Управление Федерального казначейства по Ханты-Мансийскому автономному округу - Югре</t>
  </si>
  <si>
    <t>05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</si>
  <si>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</si>
  <si>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</si>
  <si>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</si>
  <si>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>050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</si>
  <si>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</si>
  <si>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</si>
  <si>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04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</si>
  <si>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</si>
  <si>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06</t>
  </si>
  <si>
    <t>032</t>
  </si>
  <si>
    <t>042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</si>
  <si>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</si>
  <si>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Администрация города Пыть-Яха исполнительно-распорядительный орган муниципального образования</t>
  </si>
  <si>
    <t>012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</si>
  <si>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</si>
  <si>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11</t>
  </si>
  <si>
    <t>120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</si>
  <si>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</si>
  <si>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</si>
  <si>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</si>
  <si>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</si>
  <si>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09</t>
  </si>
  <si>
    <t>044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</si>
  <si>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</si>
  <si>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</si>
  <si>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12</t>
  </si>
  <si>
    <t>070</t>
  </si>
  <si>
    <t>Управление Федеральной службы по надзору в сфере природопользования (Росприроднадзора) по Ханты-Мансийскому автономному округу-Югре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</si>
  <si>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</si>
  <si>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</si>
  <si>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</si>
  <si>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13</t>
  </si>
  <si>
    <t>994</t>
  </si>
  <si>
    <t>130</t>
  </si>
  <si>
    <t>Прочие доходы от компенсации затрат бюджетов городских округов</t>
  </si>
  <si>
    <t>14</t>
  </si>
  <si>
    <t>410</t>
  </si>
  <si>
    <t>043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</si>
  <si>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</si>
  <si>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</si>
  <si>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17</t>
  </si>
  <si>
    <t>180</t>
  </si>
  <si>
    <t>Прочие неналоговые доходы бюджетов городских округов</t>
  </si>
  <si>
    <t>16</t>
  </si>
  <si>
    <t>140</t>
  </si>
  <si>
    <t>000</t>
  </si>
  <si>
    <t>Реестр</t>
  </si>
  <si>
    <t>Наименование главного администратора доходов бюджета города Пыть-Яха</t>
  </si>
  <si>
    <t>№ п/п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</si>
  <si>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</si>
  <si>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25</t>
  </si>
  <si>
    <t>30</t>
  </si>
  <si>
    <t xml:space="preserve">Невыясненные поступления, зачисляемые в бюджеты городских округов
</t>
  </si>
  <si>
    <t>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</si>
  <si>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</si>
  <si>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округов</t>
  </si>
  <si>
    <t>064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</si>
  <si>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</si>
  <si>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</si>
  <si>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18</t>
  </si>
  <si>
    <t>041</t>
  </si>
  <si>
    <t>2</t>
  </si>
  <si>
    <t>15</t>
  </si>
  <si>
    <t>001</t>
  </si>
  <si>
    <t xml:space="preserve">Дотации бюджетам городских округов на выравнивание бюджетной обеспеченности
</t>
  </si>
  <si>
    <t>002</t>
  </si>
  <si>
    <t xml:space="preserve">Прочие дотации бюджетам городских округов
</t>
  </si>
  <si>
    <t>19</t>
  </si>
  <si>
    <t>999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</si>
  <si>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</si>
  <si>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20</t>
  </si>
  <si>
    <t>519</t>
  </si>
  <si>
    <t xml:space="preserve">Субсидия бюджетам городских округов на поддержку отрасли культуры
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</si>
  <si>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</si>
  <si>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>555</t>
  </si>
  <si>
    <t>29</t>
  </si>
  <si>
    <t xml:space="preserve">Прочие субсидии бюджетам городских округов
</t>
  </si>
  <si>
    <t xml:space="preserve">Субвенции бюджетам городских округов на выполнение передаваемых полномочий субъектов Российской Федерации
</t>
  </si>
  <si>
    <t>029</t>
  </si>
  <si>
    <t>35</t>
  </si>
  <si>
    <t>082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</si>
  <si>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</si>
  <si>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930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</si>
  <si>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</si>
  <si>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118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</si>
  <si>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</si>
  <si>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135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</si>
  <si>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N 5-ФЗ "0 ветеранах" и от 24 ноября 1995 года N 181-ФЗ "О социальной защите инвалидов в Российской Федерации"</t>
  </si>
  <si>
    <t>Субвенции бюджетам городских округов на государственную регистрацию актов гражданского состояния</t>
  </si>
  <si>
    <t>49</t>
  </si>
  <si>
    <t xml:space="preserve">Прочие межбюджетные трансферты, передаваемые бюджетам городских округов
</t>
  </si>
  <si>
    <t>Прочие безвозмездные поступления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</si>
  <si>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</si>
  <si>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</si>
  <si>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</si>
  <si>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</si>
  <si>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</si>
  <si>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Плата за иные виды негативного воздействия на окружающую среду
</t>
  </si>
  <si>
    <t>022</t>
  </si>
  <si>
    <t>Единый сельскохозяйственный налог (за налоговые периоды, истекшие до 1 января 2011 года)</t>
  </si>
  <si>
    <t>ИТОГО</t>
  </si>
  <si>
    <t>Субсидии бюджетам городских округов на реализацию мероприятий по обеспечению жильем молодых семей</t>
  </si>
  <si>
    <t>176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</si>
  <si>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</si>
  <si>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Плата за размещение отходов производства </t>
  </si>
  <si>
    <t>Плата за размещение твердых коммунальных отходов</t>
  </si>
  <si>
    <t>081</t>
  </si>
  <si>
    <t>Дотациина поддержку мер по обеспечению сбалансированности бюджетов  городских округов и муниципальных районов Ханты-Мансийского автономного округа-Югры</t>
  </si>
  <si>
    <t>173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</si>
  <si>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</si>
  <si>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</si>
  <si>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203</t>
  </si>
  <si>
    <t>204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</si>
  <si>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</si>
  <si>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</si>
  <si>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</t>
  </si>
  <si>
    <t>090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</si>
  <si>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</si>
  <si>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</si>
  <si>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</t>
  </si>
  <si>
    <t xml:space="preserve"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</si>
  <si>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</si>
  <si>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077</t>
  </si>
  <si>
    <t>178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</si>
  <si>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</t>
  </si>
  <si>
    <t>243</t>
  </si>
  <si>
    <t>Субсидии бюджетам на строительство и реконструкцию (модернизацию) объектов питьевого водоснабжения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</si>
  <si>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
</t>
  </si>
  <si>
    <t>469</t>
  </si>
  <si>
    <t>Субвенции бюджетам городских округов на проведение Всероссийской переписи населения 2020 года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</si>
  <si>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</si>
  <si>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</si>
  <si>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</si>
  <si>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</si>
  <si>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</si>
  <si>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</si>
  <si>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
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</si>
  <si>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</si>
  <si>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</si>
  <si>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</si>
  <si>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</si>
  <si>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</si>
  <si>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</si>
  <si>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</si>
  <si>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</si>
  <si>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</si>
  <si>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</si>
  <si>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</si>
  <si>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</si>
  <si>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</si>
  <si>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</si>
  <si>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</si>
  <si>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квартир, находящихся в собственности городских округов</t>
  </si>
  <si>
    <t xml:space="preserve"> 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</si>
  <si>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</si>
  <si>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</si>
  <si>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</si>
  <si>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</si>
  <si>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</si>
  <si>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144</t>
  </si>
  <si>
    <t>031</t>
  </si>
  <si>
    <t>061</t>
  </si>
  <si>
    <t>062</t>
  </si>
  <si>
    <t>Средства самообложения граждан, зачисляемые в бюджеты городских округов</t>
  </si>
  <si>
    <t>400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</si>
  <si>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</si>
  <si>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080</t>
  </si>
  <si>
    <t>источников доходов бюджета муниципального образования городской округ город Пыть-Ях на 2020 год и плановый период 2020-2021 годы</t>
  </si>
  <si>
    <t xml:space="preserve">          Показатели прогноза доходов бюджета                                                                                                                                                                                             </t>
  </si>
  <si>
    <t>530</t>
  </si>
  <si>
    <t>Департамент внутренней политики Ханты-Мансийского 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</si>
</sst>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₽_-;\-* #,##0\ _₽_-;_-* &quot;-&quot;\ _₽_-;_-@_-"/>
    <numFmt numFmtId="165" formatCode="_-* #,##0.00\ _₽_-;\-* #,##0.00\ _₽_-;_-* &quot;-&quot;??\ _₽_-;_-@_-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5" fontId="2" fillId="0" borderId="0" applyFont="0" applyFill="0" applyBorder="0" applyAlignment="0" applyProtection="0"/>
  </cellStyleXfs>
  <cellXfs count="41">
    <xf numFmtId="0" fontId="0" fillId="0" borderId="0" xfId="0"/>
    <xf numFmtId="49" fontId="7" fillId="0" borderId="0" xfId="0" applyNumberFormat="1" applyFont="1" applyFill="1" applyAlignment="1">
      <alignment horizontal="center"/>
    </xf>
    <xf numFmtId="0" fontId="9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 wrapText="1" readingOrder="1"/>
    </xf>
    <xf numFmtId="0" fontId="1" fillId="0" borderId="1" xfId="0" applyNumberFormat="1" applyFont="1" applyFill="1" applyBorder="1" applyAlignment="1" applyProtection="1">
      <alignment horizontal="center" vertical="center" wrapText="1" readingOrder="1"/>
    </xf>
    <xf numFmtId="49" fontId="1" fillId="0" borderId="1" xfId="0" applyNumberFormat="1" applyFont="1" applyFill="1" applyBorder="1" applyAlignment="1" applyProtection="1">
      <alignment horizontal="center" vertical="center" wrapText="1" readingOrder="1"/>
    </xf>
    <xf numFmtId="0" fontId="1" fillId="0" borderId="1" xfId="0" applyNumberFormat="1" applyFont="1" applyFill="1" applyBorder="1" applyAlignment="1" applyProtection="1">
      <alignment horizontal="center" vertical="center" wrapText="1" readingOrder="1"/>
    </xf>
    <xf numFmtId="0" fontId="1" fillId="0" borderId="1" xfId="0" applyNumberFormat="1" applyFont="1" applyFill="1" applyBorder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left" wrapText="1"/>
    </xf>
    <xf numFmtId="167" fontId="1" fillId="0" borderId="1" xfId="0" applyNumberFormat="1" applyFont="1" applyFill="1" applyBorder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 applyProtection="1">
      <alignment horizontal="left"/>
    </xf>
    <xf numFmtId="165" fontId="1" fillId="0" borderId="1" xfId="2" applyFont="1" applyFill="1" applyBorder="1" applyAlignment="1" applyProtection="1">
      <alignment horizontal="center" wrapText="1"/>
    </xf>
    <xf numFmtId="165" fontId="5" fillId="0" borderId="1" xfId="2" applyFont="1" applyFill="1" applyBorder="1" applyAlignment="1" applyProtection="1">
      <alignment horizontal="center" wrapText="1"/>
    </xf>
    <xf numFmtId="164" fontId="5" fillId="0" borderId="1" xfId="2" applyNumberFormat="1" applyFont="1" applyFill="1" applyBorder="1" applyAlignment="1" applyProtection="1">
      <alignment horizontal="center" wrapText="1"/>
    </xf>
    <xf numFmtId="165" fontId="9" fillId="0" borderId="0" xfId="2" applyFont="1" applyFill="1" applyAlignment="1"/>
    <xf numFmtId="0" fontId="5" fillId="0" borderId="1" xfId="2" applyNumberFormat="1" applyFont="1" applyFill="1" applyBorder="1" applyAlignment="1" applyProtection="1">
      <alignment horizontal="center" wrapText="1"/>
    </xf>
    <xf numFmtId="3" fontId="1" fillId="0" borderId="1" xfId="2" applyNumberFormat="1" applyFont="1" applyFill="1" applyBorder="1" applyAlignment="1" applyProtection="1">
      <alignment horizontal="center" wrapText="1"/>
    </xf>
    <xf numFmtId="165" fontId="1" fillId="0" borderId="1" xfId="2" applyFont="1" applyFill="1" applyBorder="1" applyAlignment="1" applyProtection="1">
      <alignment horizontal="left" wrapText="1"/>
    </xf>
    <xf numFmtId="167" fontId="1" fillId="0" borderId="1" xfId="2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 applyProtection="1">
      <alignment horizontal="center" wrapText="1"/>
    </xf>
    <xf numFmtId="0" fontId="8" fillId="0" borderId="1" xfId="0" applyFont="1" applyFill="1" applyBorder="1" applyAlignment="1">
      <alignment wrapText="1"/>
    </xf>
    <xf numFmtId="167" fontId="1" fillId="0" borderId="1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wrapText="1"/>
    </xf>
    <xf numFmtId="2" fontId="1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67" fontId="4" fillId="0" borderId="1" xfId="0" applyNumberFormat="1" applyFont="1" applyFill="1" applyBorder="1" applyAlignment="1">
      <alignment horizontal="right" wrapText="1"/>
    </xf>
    <xf numFmtId="49" fontId="9" fillId="0" borderId="0" xfId="0" applyNumberFormat="1" applyFont="1" applyFill="1" applyAlignment="1"/>
    <xf numFmtId="49" fontId="1" fillId="0" borderId="0" xfId="0" applyNumberFormat="1" applyFont="1" applyFill="1" applyAlignment="1"/>
    <xf numFmtId="49" fontId="9" fillId="0" borderId="0" xfId="0" applyNumberFormat="1" applyFont="1" applyFill="1" applyAlignment="1">
      <alignment horizontal="left"/>
    </xf>
    <xf numFmtId="49" fontId="9" fillId="0" borderId="0" xfId="0" applyNumberFormat="1" applyFont="1" applyFill="1" applyAlignment="1">
      <alignment vertical="center"/>
    </xf>
    <xf numFmtId="167" fontId="9" fillId="0" borderId="0" xfId="0" applyNumberFormat="1" applyFont="1" applyFill="1" applyAlignment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center" wrapText="1" readingOrder="1"/>
    </xf>
    <xf numFmtId="49" fontId="1" fillId="0" borderId="1" xfId="0" applyNumberFormat="1" applyFont="1" applyFill="1" applyBorder="1" applyAlignment="1" applyProtection="1">
      <alignment horizontal="center" vertical="center" wrapText="1" readingOrder="1"/>
    </xf>
  </cellXfs>
  <cellStyles count="3">
    <cellStyle name="Обычный" xfId="0" builtinId="0"/>
    <cellStyle name="Обычный_Tmp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F97"/>
  <sheetViews>
    <sheetView tabSelected="1" topLeftCell="A65" zoomScaleNormal="100" zoomScaleSheetLayoutView="100" workbookViewId="0">
      <selection activeCell="A7" sqref="A7:XFD94"/>
    </sheetView>
  </sheetViews>
  <sheetFormatPr defaultColWidth="5.7109375" defaultRowHeight="12.75" x14ac:dyDescent="0.2"/>
  <cols>
    <col min="1" max="1" width="5.85546875" style="2" customWidth="1"/>
    <col min="2" max="2" width="10.140625" style="2" customWidth="1"/>
    <col min="3" max="7" width="5.7109375" style="33" customWidth="1"/>
    <col min="8" max="8" width="8" style="33" customWidth="1"/>
    <col min="9" max="9" width="9" style="33" customWidth="1"/>
    <col min="10" max="10" width="57.140625" style="35" customWidth="1"/>
    <col min="11" max="11" width="23.42578125" style="36" customWidth="1"/>
    <col min="12" max="14" width="15.28515625" style="2" customWidth="1"/>
    <col min="15" max="16384" width="5.7109375" style="2"/>
  </cols>
  <sheetData>
    <row r="1" spans="1:215" ht="15.75" x14ac:dyDescent="0.2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15" ht="15.75" x14ac:dyDescent="0.25">
      <c r="A2" s="3" t="s">
        <v>199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</row>
    <row r="3" spans="1:215" x14ac:dyDescent="0.2">
      <c r="A3" s="6" t="s">
        <v>80</v>
      </c>
      <c r="B3" s="5" t="s">
        <v>18</v>
      </c>
      <c r="C3" s="5"/>
      <c r="D3" s="5"/>
      <c r="E3" s="5"/>
      <c r="F3" s="5"/>
      <c r="G3" s="5"/>
      <c r="H3" s="5"/>
      <c r="I3" s="5"/>
      <c r="J3" s="5" t="s">
        <v>17</v>
      </c>
      <c r="K3" s="5" t="s">
        <v>79</v>
      </c>
      <c r="L3" s="39" t="s">
        <v>200</v>
      </c>
      <c r="M3" s="39"/>
      <c r="N3" s="39"/>
    </row>
    <row r="4" spans="1:215" x14ac:dyDescent="0.2">
      <c r="A4" s="6"/>
      <c r="B4" s="6" t="s">
        <v>19</v>
      </c>
      <c r="C4" s="7" t="s">
        <v>15</v>
      </c>
      <c r="D4" s="7"/>
      <c r="E4" s="7"/>
      <c r="F4" s="7"/>
      <c r="G4" s="7"/>
      <c r="H4" s="7" t="s">
        <v>16</v>
      </c>
      <c r="I4" s="7"/>
      <c r="J4" s="5"/>
      <c r="K4" s="5"/>
      <c r="L4" s="6" t="s">
        <v>11</v>
      </c>
      <c r="M4" s="6" t="s">
        <v>12</v>
      </c>
      <c r="N4" s="6" t="s">
        <v>13</v>
      </c>
    </row>
    <row r="5" spans="1:215" ht="76.5" x14ac:dyDescent="0.2">
      <c r="A5" s="6"/>
      <c r="B5" s="6"/>
      <c r="C5" s="40" t="s">
        <v>0</v>
      </c>
      <c r="D5" s="40" t="s">
        <v>1</v>
      </c>
      <c r="E5" s="40" t="s">
        <v>2</v>
      </c>
      <c r="F5" s="40" t="s">
        <v>3</v>
      </c>
      <c r="G5" s="40" t="s">
        <v>4</v>
      </c>
      <c r="H5" s="40" t="s">
        <v>5</v>
      </c>
      <c r="I5" s="40" t="s">
        <v>6</v>
      </c>
      <c r="J5" s="5"/>
      <c r="K5" s="5"/>
      <c r="L5" s="6"/>
      <c r="M5" s="6"/>
      <c r="N5" s="6"/>
    </row>
    <row r="6" spans="1:215" x14ac:dyDescent="0.2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</row>
    <row r="7" spans="1:215" ht="38.25" x14ac:dyDescent="0.2">
      <c r="A7" s="9">
        <v>1</v>
      </c>
      <c r="B7" s="10" t="s">
        <v>20</v>
      </c>
      <c r="C7" s="11" t="s">
        <v>7</v>
      </c>
      <c r="D7" s="11" t="s">
        <v>9</v>
      </c>
      <c r="E7" s="11" t="s">
        <v>21</v>
      </c>
      <c r="F7" s="11" t="s">
        <v>22</v>
      </c>
      <c r="G7" s="11" t="s">
        <v>8</v>
      </c>
      <c r="H7" s="10" t="s">
        <v>14</v>
      </c>
      <c r="I7" s="10" t="s">
        <v>10</v>
      </c>
      <c r="J7" s="12" t="s">
        <v>23</v>
      </c>
      <c r="K7" s="38" t="s">
        <v>44</v>
      </c>
      <c r="L7" s="13">
        <v>0</v>
      </c>
      <c r="M7" s="13">
        <v>0</v>
      </c>
      <c r="N7" s="13">
        <v>0</v>
      </c>
    </row>
    <row r="8" spans="1:215" ht="76.5" x14ac:dyDescent="0.2">
      <c r="A8" s="9">
        <f>A7+1</f>
        <v>2</v>
      </c>
      <c r="B8" s="10" t="s">
        <v>20</v>
      </c>
      <c r="C8" s="11" t="s">
        <v>7</v>
      </c>
      <c r="D8" s="11" t="s">
        <v>9</v>
      </c>
      <c r="E8" s="11" t="s">
        <v>21</v>
      </c>
      <c r="F8" s="11" t="s">
        <v>140</v>
      </c>
      <c r="G8" s="11" t="s">
        <v>8</v>
      </c>
      <c r="H8" s="10" t="s">
        <v>14</v>
      </c>
      <c r="I8" s="10" t="s">
        <v>10</v>
      </c>
      <c r="J8" s="12" t="s">
        <v>187</v>
      </c>
      <c r="K8" s="38"/>
      <c r="L8" s="13">
        <v>0</v>
      </c>
      <c r="M8" s="13">
        <v>0</v>
      </c>
      <c r="N8" s="13">
        <v>0</v>
      </c>
    </row>
    <row r="9" spans="1:215" ht="38.25" x14ac:dyDescent="0.2">
      <c r="A9" s="9">
        <f>A8+1</f>
        <v>3</v>
      </c>
      <c r="B9" s="10" t="s">
        <v>20</v>
      </c>
      <c r="C9" s="11" t="s">
        <v>7</v>
      </c>
      <c r="D9" s="11" t="s">
        <v>47</v>
      </c>
      <c r="E9" s="11" t="s">
        <v>8</v>
      </c>
      <c r="F9" s="11" t="s">
        <v>20</v>
      </c>
      <c r="G9" s="11" t="s">
        <v>38</v>
      </c>
      <c r="H9" s="10" t="s">
        <v>14</v>
      </c>
      <c r="I9" s="10" t="s">
        <v>48</v>
      </c>
      <c r="J9" s="12" t="s">
        <v>188</v>
      </c>
      <c r="K9" s="38" t="s">
        <v>44</v>
      </c>
      <c r="L9" s="13">
        <v>0</v>
      </c>
      <c r="M9" s="13">
        <v>0</v>
      </c>
      <c r="N9" s="13">
        <v>0</v>
      </c>
    </row>
    <row r="10" spans="1:215" ht="76.5" x14ac:dyDescent="0.2">
      <c r="A10" s="9">
        <f t="shared" ref="A10:A73" si="0">A9+1</f>
        <v>4</v>
      </c>
      <c r="B10" s="10" t="s">
        <v>20</v>
      </c>
      <c r="C10" s="11" t="s">
        <v>7</v>
      </c>
      <c r="D10" s="11" t="s">
        <v>47</v>
      </c>
      <c r="E10" s="11" t="s">
        <v>31</v>
      </c>
      <c r="F10" s="11" t="s">
        <v>45</v>
      </c>
      <c r="G10" s="11" t="s">
        <v>38</v>
      </c>
      <c r="H10" s="10" t="s">
        <v>14</v>
      </c>
      <c r="I10" s="10" t="s">
        <v>48</v>
      </c>
      <c r="J10" s="14" t="s">
        <v>182</v>
      </c>
      <c r="K10" s="38"/>
      <c r="L10" s="13">
        <v>160000</v>
      </c>
      <c r="M10" s="13">
        <v>160000</v>
      </c>
      <c r="N10" s="13">
        <v>160000</v>
      </c>
    </row>
    <row r="11" spans="1:215" ht="63.75" x14ac:dyDescent="0.2">
      <c r="A11" s="9">
        <f t="shared" si="0"/>
        <v>5</v>
      </c>
      <c r="B11" s="10" t="s">
        <v>20</v>
      </c>
      <c r="C11" s="11" t="s">
        <v>7</v>
      </c>
      <c r="D11" s="11" t="s">
        <v>47</v>
      </c>
      <c r="E11" s="11" t="s">
        <v>31</v>
      </c>
      <c r="F11" s="11" t="s">
        <v>85</v>
      </c>
      <c r="G11" s="11" t="s">
        <v>38</v>
      </c>
      <c r="H11" s="10" t="s">
        <v>14</v>
      </c>
      <c r="I11" s="10" t="s">
        <v>48</v>
      </c>
      <c r="J11" s="14" t="s">
        <v>86</v>
      </c>
      <c r="K11" s="38"/>
      <c r="L11" s="13">
        <v>0</v>
      </c>
      <c r="M11" s="13">
        <v>0</v>
      </c>
      <c r="N11" s="13">
        <v>0</v>
      </c>
    </row>
    <row r="12" spans="1:215" ht="51" x14ac:dyDescent="0.2">
      <c r="A12" s="9">
        <f t="shared" si="0"/>
        <v>6</v>
      </c>
      <c r="B12" s="10" t="s">
        <v>20</v>
      </c>
      <c r="C12" s="11" t="s">
        <v>7</v>
      </c>
      <c r="D12" s="11" t="s">
        <v>47</v>
      </c>
      <c r="E12" s="11" t="s">
        <v>31</v>
      </c>
      <c r="F12" s="11" t="s">
        <v>49</v>
      </c>
      <c r="G12" s="11" t="s">
        <v>38</v>
      </c>
      <c r="H12" s="10" t="s">
        <v>14</v>
      </c>
      <c r="I12" s="10" t="s">
        <v>48</v>
      </c>
      <c r="J12" s="14" t="s">
        <v>50</v>
      </c>
      <c r="K12" s="38"/>
      <c r="L12" s="13">
        <v>10134</v>
      </c>
      <c r="M12" s="13">
        <v>6442</v>
      </c>
      <c r="N12" s="13">
        <v>5619</v>
      </c>
    </row>
    <row r="13" spans="1:215" ht="38.25" x14ac:dyDescent="0.2">
      <c r="A13" s="9">
        <f t="shared" si="0"/>
        <v>7</v>
      </c>
      <c r="B13" s="10" t="s">
        <v>20</v>
      </c>
      <c r="C13" s="11" t="s">
        <v>7</v>
      </c>
      <c r="D13" s="11" t="s">
        <v>47</v>
      </c>
      <c r="E13" s="11" t="s">
        <v>21</v>
      </c>
      <c r="F13" s="11" t="s">
        <v>51</v>
      </c>
      <c r="G13" s="11" t="s">
        <v>38</v>
      </c>
      <c r="H13" s="10" t="s">
        <v>14</v>
      </c>
      <c r="I13" s="10" t="s">
        <v>48</v>
      </c>
      <c r="J13" s="12" t="s">
        <v>52</v>
      </c>
      <c r="K13" s="38"/>
      <c r="L13" s="13">
        <v>0</v>
      </c>
      <c r="M13" s="13">
        <v>0</v>
      </c>
      <c r="N13" s="13">
        <v>0</v>
      </c>
    </row>
    <row r="14" spans="1:215" ht="63.75" x14ac:dyDescent="0.2">
      <c r="A14" s="9">
        <f t="shared" si="0"/>
        <v>8</v>
      </c>
      <c r="B14" s="10" t="s">
        <v>20</v>
      </c>
      <c r="C14" s="11" t="s">
        <v>7</v>
      </c>
      <c r="D14" s="11" t="s">
        <v>47</v>
      </c>
      <c r="E14" s="11" t="s">
        <v>53</v>
      </c>
      <c r="F14" s="11" t="s">
        <v>54</v>
      </c>
      <c r="G14" s="11" t="s">
        <v>38</v>
      </c>
      <c r="H14" s="10" t="s">
        <v>14</v>
      </c>
      <c r="I14" s="10" t="s">
        <v>48</v>
      </c>
      <c r="J14" s="12" t="s">
        <v>55</v>
      </c>
      <c r="K14" s="38"/>
      <c r="L14" s="13">
        <v>1892.5</v>
      </c>
      <c r="M14" s="13">
        <v>1011</v>
      </c>
      <c r="N14" s="13">
        <v>1011</v>
      </c>
    </row>
    <row r="15" spans="1:215" ht="25.5" x14ac:dyDescent="0.2">
      <c r="A15" s="9">
        <f t="shared" si="0"/>
        <v>9</v>
      </c>
      <c r="B15" s="10" t="s">
        <v>20</v>
      </c>
      <c r="C15" s="11" t="s">
        <v>7</v>
      </c>
      <c r="D15" s="11" t="s">
        <v>63</v>
      </c>
      <c r="E15" s="11" t="s">
        <v>8</v>
      </c>
      <c r="F15" s="11" t="s">
        <v>64</v>
      </c>
      <c r="G15" s="11" t="s">
        <v>38</v>
      </c>
      <c r="H15" s="10" t="s">
        <v>14</v>
      </c>
      <c r="I15" s="10" t="s">
        <v>65</v>
      </c>
      <c r="J15" s="12" t="s">
        <v>87</v>
      </c>
      <c r="K15" s="38" t="s">
        <v>44</v>
      </c>
      <c r="L15" s="13">
        <v>0</v>
      </c>
      <c r="M15" s="13">
        <v>0</v>
      </c>
      <c r="N15" s="13">
        <v>0</v>
      </c>
    </row>
    <row r="16" spans="1:215" ht="25.5" x14ac:dyDescent="0.2">
      <c r="A16" s="9">
        <f t="shared" si="0"/>
        <v>10</v>
      </c>
      <c r="B16" s="10" t="s">
        <v>20</v>
      </c>
      <c r="C16" s="11" t="s">
        <v>7</v>
      </c>
      <c r="D16" s="11" t="s">
        <v>63</v>
      </c>
      <c r="E16" s="11" t="s">
        <v>24</v>
      </c>
      <c r="F16" s="11" t="s">
        <v>88</v>
      </c>
      <c r="G16" s="11" t="s">
        <v>38</v>
      </c>
      <c r="H16" s="10" t="s">
        <v>14</v>
      </c>
      <c r="I16" s="10" t="s">
        <v>65</v>
      </c>
      <c r="J16" s="12" t="s">
        <v>183</v>
      </c>
      <c r="K16" s="38"/>
      <c r="L16" s="13">
        <v>0</v>
      </c>
      <c r="M16" s="13">
        <v>0</v>
      </c>
      <c r="N16" s="13">
        <v>0</v>
      </c>
    </row>
    <row r="17" spans="1:14" x14ac:dyDescent="0.2">
      <c r="A17" s="9">
        <f t="shared" si="0"/>
        <v>11</v>
      </c>
      <c r="B17" s="10" t="s">
        <v>20</v>
      </c>
      <c r="C17" s="11" t="s">
        <v>7</v>
      </c>
      <c r="D17" s="11" t="s">
        <v>63</v>
      </c>
      <c r="E17" s="11" t="s">
        <v>24</v>
      </c>
      <c r="F17" s="11" t="s">
        <v>64</v>
      </c>
      <c r="G17" s="11" t="s">
        <v>38</v>
      </c>
      <c r="H17" s="10" t="s">
        <v>14</v>
      </c>
      <c r="I17" s="10" t="s">
        <v>65</v>
      </c>
      <c r="J17" s="12" t="s">
        <v>66</v>
      </c>
      <c r="K17" s="38"/>
      <c r="L17" s="13">
        <v>1017.5</v>
      </c>
      <c r="M17" s="13">
        <v>508.7</v>
      </c>
      <c r="N17" s="13">
        <v>0</v>
      </c>
    </row>
    <row r="18" spans="1:14" ht="25.5" x14ac:dyDescent="0.2">
      <c r="A18" s="9">
        <f t="shared" si="0"/>
        <v>12</v>
      </c>
      <c r="B18" s="10" t="s">
        <v>20</v>
      </c>
      <c r="C18" s="11" t="s">
        <v>7</v>
      </c>
      <c r="D18" s="11" t="s">
        <v>67</v>
      </c>
      <c r="E18" s="11" t="s">
        <v>8</v>
      </c>
      <c r="F18" s="11" t="s">
        <v>20</v>
      </c>
      <c r="G18" s="11" t="s">
        <v>38</v>
      </c>
      <c r="H18" s="10" t="s">
        <v>14</v>
      </c>
      <c r="I18" s="10" t="s">
        <v>68</v>
      </c>
      <c r="J18" s="12" t="s">
        <v>184</v>
      </c>
      <c r="K18" s="38" t="s">
        <v>44</v>
      </c>
      <c r="L18" s="13">
        <v>32968</v>
      </c>
      <c r="M18" s="13">
        <v>26543.5</v>
      </c>
      <c r="N18" s="13">
        <v>18888</v>
      </c>
    </row>
    <row r="19" spans="1:14" ht="76.5" x14ac:dyDescent="0.2">
      <c r="A19" s="9">
        <f t="shared" si="0"/>
        <v>13</v>
      </c>
      <c r="B19" s="10" t="s">
        <v>20</v>
      </c>
      <c r="C19" s="11" t="s">
        <v>7</v>
      </c>
      <c r="D19" s="11" t="s">
        <v>67</v>
      </c>
      <c r="E19" s="11" t="s">
        <v>24</v>
      </c>
      <c r="F19" s="11" t="s">
        <v>69</v>
      </c>
      <c r="G19" s="11" t="s">
        <v>38</v>
      </c>
      <c r="H19" s="10" t="s">
        <v>14</v>
      </c>
      <c r="I19" s="10" t="s">
        <v>68</v>
      </c>
      <c r="J19" s="12" t="s">
        <v>89</v>
      </c>
      <c r="K19" s="38"/>
      <c r="L19" s="13">
        <v>4688</v>
      </c>
      <c r="M19" s="13">
        <v>10530</v>
      </c>
      <c r="N19" s="13">
        <v>23229</v>
      </c>
    </row>
    <row r="20" spans="1:14" ht="38.25" x14ac:dyDescent="0.2">
      <c r="A20" s="9">
        <f t="shared" si="0"/>
        <v>14</v>
      </c>
      <c r="B20" s="10" t="s">
        <v>20</v>
      </c>
      <c r="C20" s="11" t="s">
        <v>7</v>
      </c>
      <c r="D20" s="11" t="s">
        <v>67</v>
      </c>
      <c r="E20" s="11" t="s">
        <v>40</v>
      </c>
      <c r="F20" s="11" t="s">
        <v>45</v>
      </c>
      <c r="G20" s="11" t="s">
        <v>38</v>
      </c>
      <c r="H20" s="10" t="s">
        <v>14</v>
      </c>
      <c r="I20" s="10" t="s">
        <v>70</v>
      </c>
      <c r="J20" s="12" t="s">
        <v>71</v>
      </c>
      <c r="K20" s="38"/>
      <c r="L20" s="13">
        <v>8000</v>
      </c>
      <c r="M20" s="13">
        <v>8000</v>
      </c>
      <c r="N20" s="13">
        <v>8000</v>
      </c>
    </row>
    <row r="21" spans="1:14" ht="38.25" x14ac:dyDescent="0.2">
      <c r="A21" s="9">
        <f t="shared" si="0"/>
        <v>15</v>
      </c>
      <c r="B21" s="10" t="s">
        <v>20</v>
      </c>
      <c r="C21" s="11" t="s">
        <v>7</v>
      </c>
      <c r="D21" s="11" t="s">
        <v>67</v>
      </c>
      <c r="E21" s="11" t="s">
        <v>40</v>
      </c>
      <c r="F21" s="11" t="s">
        <v>85</v>
      </c>
      <c r="G21" s="11" t="s">
        <v>38</v>
      </c>
      <c r="H21" s="10" t="s">
        <v>14</v>
      </c>
      <c r="I21" s="10" t="s">
        <v>70</v>
      </c>
      <c r="J21" s="12" t="s">
        <v>90</v>
      </c>
      <c r="K21" s="38"/>
      <c r="L21" s="13">
        <v>0</v>
      </c>
      <c r="M21" s="13">
        <v>0</v>
      </c>
      <c r="N21" s="13">
        <v>0</v>
      </c>
    </row>
    <row r="22" spans="1:14" ht="63.75" x14ac:dyDescent="0.2">
      <c r="A22" s="9">
        <f t="shared" si="0"/>
        <v>16</v>
      </c>
      <c r="B22" s="10" t="s">
        <v>20</v>
      </c>
      <c r="C22" s="11" t="s">
        <v>7</v>
      </c>
      <c r="D22" s="11" t="s">
        <v>94</v>
      </c>
      <c r="E22" s="11" t="s">
        <v>24</v>
      </c>
      <c r="F22" s="11" t="s">
        <v>20</v>
      </c>
      <c r="G22" s="11" t="s">
        <v>38</v>
      </c>
      <c r="H22" s="10" t="s">
        <v>14</v>
      </c>
      <c r="I22" s="10" t="s">
        <v>76</v>
      </c>
      <c r="J22" s="12" t="s">
        <v>189</v>
      </c>
      <c r="K22" s="15" t="s">
        <v>44</v>
      </c>
      <c r="L22" s="13">
        <v>0</v>
      </c>
      <c r="M22" s="13">
        <v>0</v>
      </c>
      <c r="N22" s="13">
        <v>0</v>
      </c>
    </row>
    <row r="23" spans="1:14" ht="76.5" x14ac:dyDescent="0.2">
      <c r="A23" s="9">
        <f t="shared" si="0"/>
        <v>17</v>
      </c>
      <c r="B23" s="10" t="s">
        <v>20</v>
      </c>
      <c r="C23" s="11" t="s">
        <v>7</v>
      </c>
      <c r="D23" s="11" t="s">
        <v>75</v>
      </c>
      <c r="E23" s="11" t="s">
        <v>8</v>
      </c>
      <c r="F23" s="11" t="s">
        <v>144</v>
      </c>
      <c r="G23" s="11" t="s">
        <v>8</v>
      </c>
      <c r="H23" s="10" t="s">
        <v>14</v>
      </c>
      <c r="I23" s="10" t="s">
        <v>76</v>
      </c>
      <c r="J23" s="16" t="s">
        <v>142</v>
      </c>
      <c r="K23" s="38" t="s">
        <v>44</v>
      </c>
      <c r="L23" s="13">
        <v>160</v>
      </c>
      <c r="M23" s="13">
        <v>175</v>
      </c>
      <c r="N23" s="13">
        <v>185</v>
      </c>
    </row>
    <row r="24" spans="1:14" ht="63.75" x14ac:dyDescent="0.2">
      <c r="A24" s="9">
        <f t="shared" si="0"/>
        <v>18</v>
      </c>
      <c r="B24" s="10" t="s">
        <v>20</v>
      </c>
      <c r="C24" s="11" t="s">
        <v>7</v>
      </c>
      <c r="D24" s="11" t="s">
        <v>75</v>
      </c>
      <c r="E24" s="11" t="s">
        <v>21</v>
      </c>
      <c r="F24" s="11" t="s">
        <v>25</v>
      </c>
      <c r="G24" s="11" t="s">
        <v>38</v>
      </c>
      <c r="H24" s="10" t="s">
        <v>14</v>
      </c>
      <c r="I24" s="10" t="s">
        <v>76</v>
      </c>
      <c r="J24" s="16" t="s">
        <v>145</v>
      </c>
      <c r="K24" s="38"/>
      <c r="L24" s="13">
        <v>0</v>
      </c>
      <c r="M24" s="13">
        <v>0</v>
      </c>
      <c r="N24" s="13">
        <v>0</v>
      </c>
    </row>
    <row r="25" spans="1:14" ht="51" x14ac:dyDescent="0.2">
      <c r="A25" s="9">
        <f t="shared" si="0"/>
        <v>19</v>
      </c>
      <c r="B25" s="10" t="s">
        <v>20</v>
      </c>
      <c r="C25" s="11" t="s">
        <v>7</v>
      </c>
      <c r="D25" s="11" t="s">
        <v>75</v>
      </c>
      <c r="E25" s="11" t="s">
        <v>21</v>
      </c>
      <c r="F25" s="11" t="s">
        <v>148</v>
      </c>
      <c r="G25" s="11" t="s">
        <v>38</v>
      </c>
      <c r="H25" s="10" t="s">
        <v>14</v>
      </c>
      <c r="I25" s="10" t="s">
        <v>76</v>
      </c>
      <c r="J25" s="16" t="s">
        <v>146</v>
      </c>
      <c r="K25" s="38"/>
      <c r="L25" s="13"/>
      <c r="M25" s="13"/>
      <c r="N25" s="13"/>
    </row>
    <row r="26" spans="1:14" ht="38.25" x14ac:dyDescent="0.2">
      <c r="A26" s="9">
        <f t="shared" si="0"/>
        <v>20</v>
      </c>
      <c r="B26" s="10" t="s">
        <v>20</v>
      </c>
      <c r="C26" s="11" t="s">
        <v>7</v>
      </c>
      <c r="D26" s="11" t="s">
        <v>75</v>
      </c>
      <c r="E26" s="11" t="s">
        <v>147</v>
      </c>
      <c r="F26" s="11" t="s">
        <v>192</v>
      </c>
      <c r="G26" s="11" t="s">
        <v>38</v>
      </c>
      <c r="H26" s="10" t="s">
        <v>14</v>
      </c>
      <c r="I26" s="10" t="s">
        <v>76</v>
      </c>
      <c r="J26" s="16" t="s">
        <v>149</v>
      </c>
      <c r="K26" s="38"/>
      <c r="L26" s="13">
        <v>0</v>
      </c>
      <c r="M26" s="13">
        <v>0</v>
      </c>
      <c r="N26" s="13">
        <v>0</v>
      </c>
    </row>
    <row r="27" spans="1:14" ht="76.5" x14ac:dyDescent="0.2">
      <c r="A27" s="9">
        <f t="shared" si="0"/>
        <v>21</v>
      </c>
      <c r="B27" s="10" t="s">
        <v>20</v>
      </c>
      <c r="C27" s="11" t="s">
        <v>7</v>
      </c>
      <c r="D27" s="11" t="s">
        <v>75</v>
      </c>
      <c r="E27" s="11" t="s">
        <v>147</v>
      </c>
      <c r="F27" s="11" t="s">
        <v>193</v>
      </c>
      <c r="G27" s="11" t="s">
        <v>38</v>
      </c>
      <c r="H27" s="10" t="s">
        <v>14</v>
      </c>
      <c r="I27" s="10" t="s">
        <v>76</v>
      </c>
      <c r="J27" s="16" t="s">
        <v>150</v>
      </c>
      <c r="K27" s="38" t="s">
        <v>44</v>
      </c>
      <c r="L27" s="13">
        <v>0</v>
      </c>
      <c r="M27" s="13">
        <v>0</v>
      </c>
      <c r="N27" s="13">
        <v>0</v>
      </c>
    </row>
    <row r="28" spans="1:14" ht="63.75" x14ac:dyDescent="0.2">
      <c r="A28" s="9">
        <f t="shared" si="0"/>
        <v>22</v>
      </c>
      <c r="B28" s="10" t="s">
        <v>20</v>
      </c>
      <c r="C28" s="11" t="s">
        <v>7</v>
      </c>
      <c r="D28" s="11" t="s">
        <v>75</v>
      </c>
      <c r="E28" s="11" t="s">
        <v>147</v>
      </c>
      <c r="F28" s="11" t="s">
        <v>194</v>
      </c>
      <c r="G28" s="11" t="s">
        <v>38</v>
      </c>
      <c r="H28" s="10" t="s">
        <v>14</v>
      </c>
      <c r="I28" s="10" t="s">
        <v>76</v>
      </c>
      <c r="J28" s="16" t="s">
        <v>151</v>
      </c>
      <c r="K28" s="38"/>
      <c r="L28" s="13">
        <v>0</v>
      </c>
      <c r="M28" s="13">
        <v>0</v>
      </c>
      <c r="N28" s="13">
        <v>0</v>
      </c>
    </row>
    <row r="29" spans="1:14" ht="102" x14ac:dyDescent="0.2">
      <c r="A29" s="9">
        <f t="shared" si="0"/>
        <v>23</v>
      </c>
      <c r="B29" s="10" t="s">
        <v>20</v>
      </c>
      <c r="C29" s="11" t="s">
        <v>7</v>
      </c>
      <c r="D29" s="11" t="s">
        <v>75</v>
      </c>
      <c r="E29" s="11" t="s">
        <v>147</v>
      </c>
      <c r="F29" s="11" t="s">
        <v>138</v>
      </c>
      <c r="G29" s="11" t="s">
        <v>38</v>
      </c>
      <c r="H29" s="10" t="s">
        <v>14</v>
      </c>
      <c r="I29" s="10" t="s">
        <v>76</v>
      </c>
      <c r="J29" s="16" t="s">
        <v>152</v>
      </c>
      <c r="K29" s="38"/>
      <c r="L29" s="13">
        <v>70</v>
      </c>
      <c r="M29" s="13">
        <v>60</v>
      </c>
      <c r="N29" s="13">
        <v>55</v>
      </c>
    </row>
    <row r="30" spans="1:14" ht="63.75" x14ac:dyDescent="0.2">
      <c r="A30" s="9">
        <f t="shared" si="0"/>
        <v>24</v>
      </c>
      <c r="B30" s="10" t="s">
        <v>20</v>
      </c>
      <c r="C30" s="11" t="s">
        <v>7</v>
      </c>
      <c r="D30" s="11" t="s">
        <v>75</v>
      </c>
      <c r="E30" s="11" t="s">
        <v>147</v>
      </c>
      <c r="F30" s="11" t="s">
        <v>148</v>
      </c>
      <c r="G30" s="11" t="s">
        <v>38</v>
      </c>
      <c r="H30" s="10" t="s">
        <v>14</v>
      </c>
      <c r="I30" s="10" t="s">
        <v>76</v>
      </c>
      <c r="J30" s="16" t="s">
        <v>186</v>
      </c>
      <c r="K30" s="38"/>
      <c r="L30" s="13">
        <v>0</v>
      </c>
      <c r="M30" s="13">
        <v>0</v>
      </c>
      <c r="N30" s="13">
        <v>0</v>
      </c>
    </row>
    <row r="31" spans="1:14" ht="76.5" x14ac:dyDescent="0.2">
      <c r="A31" s="9">
        <f t="shared" si="0"/>
        <v>25</v>
      </c>
      <c r="B31" s="10" t="s">
        <v>20</v>
      </c>
      <c r="C31" s="11" t="s">
        <v>7</v>
      </c>
      <c r="D31" s="11" t="s">
        <v>75</v>
      </c>
      <c r="E31" s="11" t="s">
        <v>8</v>
      </c>
      <c r="F31" s="11" t="s">
        <v>191</v>
      </c>
      <c r="G31" s="11" t="s">
        <v>8</v>
      </c>
      <c r="H31" s="10" t="s">
        <v>14</v>
      </c>
      <c r="I31" s="10" t="s">
        <v>76</v>
      </c>
      <c r="J31" s="16" t="s">
        <v>190</v>
      </c>
      <c r="K31" s="38"/>
      <c r="L31" s="13">
        <v>0</v>
      </c>
      <c r="M31" s="13">
        <v>0</v>
      </c>
      <c r="N31" s="13">
        <v>0</v>
      </c>
    </row>
    <row r="32" spans="1:14" x14ac:dyDescent="0.2">
      <c r="A32" s="9">
        <f t="shared" si="0"/>
        <v>26</v>
      </c>
      <c r="B32" s="10" t="s">
        <v>20</v>
      </c>
      <c r="C32" s="11" t="s">
        <v>7</v>
      </c>
      <c r="D32" s="11" t="s">
        <v>72</v>
      </c>
      <c r="E32" s="11" t="s">
        <v>8</v>
      </c>
      <c r="F32" s="11" t="s">
        <v>20</v>
      </c>
      <c r="G32" s="11" t="s">
        <v>38</v>
      </c>
      <c r="H32" s="10" t="s">
        <v>14</v>
      </c>
      <c r="I32" s="10" t="s">
        <v>73</v>
      </c>
      <c r="J32" s="17" t="s">
        <v>84</v>
      </c>
      <c r="K32" s="38" t="s">
        <v>44</v>
      </c>
      <c r="L32" s="13">
        <v>0</v>
      </c>
      <c r="M32" s="13">
        <v>0</v>
      </c>
      <c r="N32" s="13">
        <v>0</v>
      </c>
    </row>
    <row r="33" spans="1:240" x14ac:dyDescent="0.2">
      <c r="A33" s="9">
        <f t="shared" si="0"/>
        <v>27</v>
      </c>
      <c r="B33" s="10" t="s">
        <v>20</v>
      </c>
      <c r="C33" s="11" t="s">
        <v>7</v>
      </c>
      <c r="D33" s="11" t="s">
        <v>72</v>
      </c>
      <c r="E33" s="11" t="s">
        <v>31</v>
      </c>
      <c r="F33" s="11" t="s">
        <v>20</v>
      </c>
      <c r="G33" s="11" t="s">
        <v>38</v>
      </c>
      <c r="H33" s="10" t="s">
        <v>14</v>
      </c>
      <c r="I33" s="10" t="s">
        <v>73</v>
      </c>
      <c r="J33" s="12" t="s">
        <v>74</v>
      </c>
      <c r="K33" s="38"/>
      <c r="L33" s="13">
        <v>0</v>
      </c>
      <c r="M33" s="13">
        <v>0</v>
      </c>
      <c r="N33" s="13">
        <v>0</v>
      </c>
    </row>
    <row r="34" spans="1:240" ht="25.5" x14ac:dyDescent="0.2">
      <c r="A34" s="9">
        <f t="shared" si="0"/>
        <v>28</v>
      </c>
      <c r="B34" s="10" t="s">
        <v>20</v>
      </c>
      <c r="C34" s="11" t="s">
        <v>7</v>
      </c>
      <c r="D34" s="11" t="s">
        <v>72</v>
      </c>
      <c r="E34" s="11" t="s">
        <v>67</v>
      </c>
      <c r="F34" s="11" t="s">
        <v>27</v>
      </c>
      <c r="G34" s="11" t="s">
        <v>38</v>
      </c>
      <c r="H34" s="10" t="s">
        <v>14</v>
      </c>
      <c r="I34" s="10" t="s">
        <v>73</v>
      </c>
      <c r="J34" s="12" t="s">
        <v>195</v>
      </c>
      <c r="K34" s="38"/>
      <c r="L34" s="13">
        <v>0</v>
      </c>
      <c r="M34" s="13">
        <v>0</v>
      </c>
      <c r="N34" s="13">
        <v>0</v>
      </c>
    </row>
    <row r="35" spans="1:240" ht="51" x14ac:dyDescent="0.2">
      <c r="A35" s="9">
        <f t="shared" si="0"/>
        <v>29</v>
      </c>
      <c r="B35" s="10" t="s">
        <v>20</v>
      </c>
      <c r="C35" s="11" t="s">
        <v>7</v>
      </c>
      <c r="D35" s="11" t="s">
        <v>91</v>
      </c>
      <c r="E35" s="11" t="s">
        <v>24</v>
      </c>
      <c r="F35" s="11" t="s">
        <v>196</v>
      </c>
      <c r="G35" s="11" t="s">
        <v>38</v>
      </c>
      <c r="H35" s="10" t="s">
        <v>14</v>
      </c>
      <c r="I35" s="10" t="s">
        <v>22</v>
      </c>
      <c r="J35" s="12" t="s">
        <v>197</v>
      </c>
      <c r="K35" s="38" t="s">
        <v>44</v>
      </c>
      <c r="L35" s="13">
        <v>0</v>
      </c>
      <c r="M35" s="13">
        <v>0</v>
      </c>
      <c r="N35" s="13">
        <v>0</v>
      </c>
    </row>
    <row r="36" spans="1:240" x14ac:dyDescent="0.2">
      <c r="A36" s="9">
        <f t="shared" si="0"/>
        <v>30</v>
      </c>
      <c r="B36" s="10" t="s">
        <v>20</v>
      </c>
      <c r="C36" s="11" t="s">
        <v>93</v>
      </c>
      <c r="D36" s="11" t="s">
        <v>24</v>
      </c>
      <c r="E36" s="11" t="s">
        <v>94</v>
      </c>
      <c r="F36" s="11" t="s">
        <v>95</v>
      </c>
      <c r="G36" s="11" t="s">
        <v>38</v>
      </c>
      <c r="H36" s="10" t="s">
        <v>14</v>
      </c>
      <c r="I36" s="10">
        <v>150</v>
      </c>
      <c r="J36" s="17" t="s">
        <v>96</v>
      </c>
      <c r="K36" s="38"/>
      <c r="L36" s="13">
        <v>331580.5</v>
      </c>
      <c r="M36" s="13">
        <v>276491.3</v>
      </c>
      <c r="N36" s="13">
        <v>287804.59999999998</v>
      </c>
    </row>
    <row r="37" spans="1:240" ht="38.25" x14ac:dyDescent="0.2">
      <c r="A37" s="9">
        <f t="shared" si="0"/>
        <v>31</v>
      </c>
      <c r="B37" s="10" t="s">
        <v>20</v>
      </c>
      <c r="C37" s="11" t="s">
        <v>93</v>
      </c>
      <c r="D37" s="11" t="s">
        <v>24</v>
      </c>
      <c r="E37" s="11" t="s">
        <v>94</v>
      </c>
      <c r="F37" s="11" t="s">
        <v>97</v>
      </c>
      <c r="G37" s="11" t="s">
        <v>38</v>
      </c>
      <c r="H37" s="10" t="s">
        <v>14</v>
      </c>
      <c r="I37" s="10">
        <v>150</v>
      </c>
      <c r="J37" s="12" t="s">
        <v>139</v>
      </c>
      <c r="K37" s="38"/>
      <c r="L37" s="13">
        <v>8871.4</v>
      </c>
      <c r="M37" s="13">
        <v>0</v>
      </c>
      <c r="N37" s="13">
        <v>0</v>
      </c>
    </row>
    <row r="38" spans="1:240" x14ac:dyDescent="0.2">
      <c r="A38" s="9">
        <f t="shared" si="0"/>
        <v>32</v>
      </c>
      <c r="B38" s="10" t="s">
        <v>20</v>
      </c>
      <c r="C38" s="11" t="s">
        <v>93</v>
      </c>
      <c r="D38" s="11" t="s">
        <v>24</v>
      </c>
      <c r="E38" s="11" t="s">
        <v>99</v>
      </c>
      <c r="F38" s="11" t="s">
        <v>100</v>
      </c>
      <c r="G38" s="11" t="s">
        <v>38</v>
      </c>
      <c r="H38" s="10" t="s">
        <v>14</v>
      </c>
      <c r="I38" s="10">
        <v>150</v>
      </c>
      <c r="J38" s="17" t="s">
        <v>98</v>
      </c>
      <c r="K38" s="38"/>
      <c r="L38" s="13">
        <v>0</v>
      </c>
      <c r="M38" s="13">
        <v>0</v>
      </c>
      <c r="N38" s="13">
        <v>0</v>
      </c>
    </row>
    <row r="39" spans="1:240" ht="51" x14ac:dyDescent="0.2">
      <c r="A39" s="9">
        <f t="shared" si="0"/>
        <v>33</v>
      </c>
      <c r="B39" s="10" t="s">
        <v>20</v>
      </c>
      <c r="C39" s="11" t="s">
        <v>93</v>
      </c>
      <c r="D39" s="11" t="s">
        <v>24</v>
      </c>
      <c r="E39" s="11" t="s">
        <v>102</v>
      </c>
      <c r="F39" s="11" t="s">
        <v>92</v>
      </c>
      <c r="G39" s="11" t="s">
        <v>38</v>
      </c>
      <c r="H39" s="10" t="s">
        <v>14</v>
      </c>
      <c r="I39" s="10">
        <v>150</v>
      </c>
      <c r="J39" s="12" t="s">
        <v>101</v>
      </c>
      <c r="K39" s="38" t="s">
        <v>44</v>
      </c>
      <c r="L39" s="13">
        <v>2510.9</v>
      </c>
      <c r="M39" s="13">
        <v>2510.9</v>
      </c>
      <c r="N39" s="13">
        <v>2510.9</v>
      </c>
    </row>
    <row r="40" spans="1:240" ht="38.25" x14ac:dyDescent="0.2">
      <c r="A40" s="9">
        <f t="shared" si="0"/>
        <v>34</v>
      </c>
      <c r="B40" s="10" t="s">
        <v>20</v>
      </c>
      <c r="C40" s="11" t="s">
        <v>93</v>
      </c>
      <c r="D40" s="11" t="s">
        <v>24</v>
      </c>
      <c r="E40" s="11" t="s">
        <v>102</v>
      </c>
      <c r="F40" s="11" t="s">
        <v>154</v>
      </c>
      <c r="G40" s="11" t="s">
        <v>38</v>
      </c>
      <c r="H40" s="10" t="s">
        <v>14</v>
      </c>
      <c r="I40" s="10" t="s">
        <v>22</v>
      </c>
      <c r="J40" s="12" t="s">
        <v>153</v>
      </c>
      <c r="K40" s="38"/>
      <c r="L40" s="13">
        <v>218348.7</v>
      </c>
      <c r="M40" s="13">
        <v>44223.7</v>
      </c>
      <c r="N40" s="13">
        <v>0</v>
      </c>
    </row>
    <row r="41" spans="1:240" ht="38.25" x14ac:dyDescent="0.2">
      <c r="A41" s="9">
        <f t="shared" si="0"/>
        <v>35</v>
      </c>
      <c r="B41" s="10" t="s">
        <v>20</v>
      </c>
      <c r="C41" s="11" t="s">
        <v>93</v>
      </c>
      <c r="D41" s="11" t="s">
        <v>24</v>
      </c>
      <c r="E41" s="11" t="s">
        <v>82</v>
      </c>
      <c r="F41" s="11" t="s">
        <v>138</v>
      </c>
      <c r="G41" s="11" t="s">
        <v>38</v>
      </c>
      <c r="H41" s="10" t="s">
        <v>14</v>
      </c>
      <c r="I41" s="10">
        <v>150</v>
      </c>
      <c r="J41" s="12" t="s">
        <v>153</v>
      </c>
      <c r="K41" s="38"/>
      <c r="L41" s="13">
        <v>294.39999999999998</v>
      </c>
      <c r="M41" s="13">
        <v>294.39999999999998</v>
      </c>
      <c r="N41" s="13" t="s">
        <v>185</v>
      </c>
    </row>
    <row r="42" spans="1:240" s="21" customFormat="1" ht="51" x14ac:dyDescent="0.2">
      <c r="A42" s="9">
        <f t="shared" si="0"/>
        <v>36</v>
      </c>
      <c r="B42" s="18" t="s">
        <v>20</v>
      </c>
      <c r="C42" s="19" t="s">
        <v>93</v>
      </c>
      <c r="D42" s="19" t="s">
        <v>24</v>
      </c>
      <c r="E42" s="20">
        <v>25</v>
      </c>
      <c r="F42" s="11" t="s">
        <v>155</v>
      </c>
      <c r="G42" s="11" t="s">
        <v>38</v>
      </c>
      <c r="H42" s="10" t="s">
        <v>14</v>
      </c>
      <c r="I42" s="10">
        <v>150</v>
      </c>
      <c r="J42" s="12" t="s">
        <v>156</v>
      </c>
      <c r="K42" s="38"/>
      <c r="L42" s="13">
        <v>17797.3</v>
      </c>
      <c r="M42" s="13">
        <v>18779.599999999999</v>
      </c>
      <c r="N42" s="13">
        <v>26048.3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</row>
    <row r="43" spans="1:240" ht="25.5" x14ac:dyDescent="0.2">
      <c r="A43" s="9">
        <f t="shared" si="0"/>
        <v>37</v>
      </c>
      <c r="B43" s="18" t="s">
        <v>20</v>
      </c>
      <c r="C43" s="19" t="s">
        <v>93</v>
      </c>
      <c r="D43" s="19" t="s">
        <v>24</v>
      </c>
      <c r="E43" s="20">
        <v>25</v>
      </c>
      <c r="F43" s="11" t="s">
        <v>157</v>
      </c>
      <c r="G43" s="11" t="s">
        <v>38</v>
      </c>
      <c r="H43" s="10" t="s">
        <v>14</v>
      </c>
      <c r="I43" s="10">
        <v>150</v>
      </c>
      <c r="J43" s="12" t="s">
        <v>158</v>
      </c>
      <c r="K43" s="38"/>
      <c r="L43" s="13">
        <v>152566.70000000001</v>
      </c>
      <c r="M43" s="13">
        <v>323924.59999999998</v>
      </c>
      <c r="N43" s="13">
        <v>0</v>
      </c>
    </row>
    <row r="44" spans="1:240" s="21" customFormat="1" ht="25.5" x14ac:dyDescent="0.2">
      <c r="A44" s="9">
        <f t="shared" si="0"/>
        <v>38</v>
      </c>
      <c r="B44" s="18" t="s">
        <v>20</v>
      </c>
      <c r="C44" s="19" t="s">
        <v>93</v>
      </c>
      <c r="D44" s="19" t="s">
        <v>24</v>
      </c>
      <c r="E44" s="19" t="s">
        <v>82</v>
      </c>
      <c r="F44" s="22">
        <v>497</v>
      </c>
      <c r="G44" s="19" t="s">
        <v>38</v>
      </c>
      <c r="H44" s="18" t="s">
        <v>14</v>
      </c>
      <c r="I44" s="23">
        <v>150</v>
      </c>
      <c r="J44" s="24" t="s">
        <v>133</v>
      </c>
      <c r="K44" s="38"/>
      <c r="L44" s="25">
        <v>1828.4</v>
      </c>
      <c r="M44" s="25">
        <v>1827.8</v>
      </c>
      <c r="N44" s="25">
        <v>1868.8</v>
      </c>
    </row>
    <row r="45" spans="1:240" x14ac:dyDescent="0.2">
      <c r="A45" s="9">
        <f t="shared" si="0"/>
        <v>39</v>
      </c>
      <c r="B45" s="10" t="s">
        <v>20</v>
      </c>
      <c r="C45" s="11" t="s">
        <v>93</v>
      </c>
      <c r="D45" s="11" t="s">
        <v>24</v>
      </c>
      <c r="E45" s="11" t="s">
        <v>82</v>
      </c>
      <c r="F45" s="11" t="s">
        <v>103</v>
      </c>
      <c r="G45" s="11" t="s">
        <v>38</v>
      </c>
      <c r="H45" s="10" t="s">
        <v>14</v>
      </c>
      <c r="I45" s="26">
        <v>150</v>
      </c>
      <c r="J45" s="17" t="s">
        <v>104</v>
      </c>
      <c r="K45" s="38"/>
      <c r="L45" s="13">
        <v>0</v>
      </c>
      <c r="M45" s="13">
        <v>0</v>
      </c>
      <c r="N45" s="13">
        <v>0</v>
      </c>
    </row>
    <row r="46" spans="1:240" ht="63.75" x14ac:dyDescent="0.2">
      <c r="A46" s="9">
        <f t="shared" si="0"/>
        <v>40</v>
      </c>
      <c r="B46" s="18" t="s">
        <v>20</v>
      </c>
      <c r="C46" s="19" t="s">
        <v>93</v>
      </c>
      <c r="D46" s="19" t="s">
        <v>24</v>
      </c>
      <c r="E46" s="19" t="s">
        <v>82</v>
      </c>
      <c r="F46" s="19" t="s">
        <v>106</v>
      </c>
      <c r="G46" s="19" t="s">
        <v>38</v>
      </c>
      <c r="H46" s="18" t="s">
        <v>14</v>
      </c>
      <c r="I46" s="23">
        <v>150</v>
      </c>
      <c r="J46" s="24" t="s">
        <v>105</v>
      </c>
      <c r="K46" s="38"/>
      <c r="L46" s="25">
        <v>13508.5</v>
      </c>
      <c r="M46" s="25">
        <v>13508.5</v>
      </c>
      <c r="N46" s="25">
        <v>14083.9</v>
      </c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</row>
    <row r="47" spans="1:240" x14ac:dyDescent="0.2">
      <c r="A47" s="9">
        <f t="shared" si="0"/>
        <v>41</v>
      </c>
      <c r="B47" s="10" t="s">
        <v>20</v>
      </c>
      <c r="C47" s="11" t="s">
        <v>93</v>
      </c>
      <c r="D47" s="11" t="s">
        <v>24</v>
      </c>
      <c r="E47" s="11" t="s">
        <v>107</v>
      </c>
      <c r="F47" s="11" t="s">
        <v>100</v>
      </c>
      <c r="G47" s="11" t="s">
        <v>38</v>
      </c>
      <c r="H47" s="10" t="s">
        <v>14</v>
      </c>
      <c r="I47" s="10">
        <v>150</v>
      </c>
      <c r="J47" s="17" t="s">
        <v>108</v>
      </c>
      <c r="K47" s="38"/>
      <c r="L47" s="13">
        <v>134717.70000000001</v>
      </c>
      <c r="M47" s="13">
        <v>110055.3</v>
      </c>
      <c r="N47" s="13">
        <v>110491.7</v>
      </c>
    </row>
    <row r="48" spans="1:240" x14ac:dyDescent="0.2">
      <c r="A48" s="9">
        <f t="shared" si="0"/>
        <v>42</v>
      </c>
      <c r="B48" s="10" t="s">
        <v>20</v>
      </c>
      <c r="C48" s="11" t="s">
        <v>93</v>
      </c>
      <c r="D48" s="11" t="s">
        <v>24</v>
      </c>
      <c r="E48" s="11" t="s">
        <v>83</v>
      </c>
      <c r="F48" s="11" t="s">
        <v>85</v>
      </c>
      <c r="G48" s="11" t="s">
        <v>38</v>
      </c>
      <c r="H48" s="10" t="s">
        <v>77</v>
      </c>
      <c r="I48" s="10">
        <v>150</v>
      </c>
      <c r="J48" s="17" t="s">
        <v>109</v>
      </c>
      <c r="K48" s="38" t="s">
        <v>44</v>
      </c>
      <c r="L48" s="13">
        <v>1427490.7</v>
      </c>
      <c r="M48" s="13">
        <v>1420556.4</v>
      </c>
      <c r="N48" s="13">
        <v>1419401.1</v>
      </c>
    </row>
    <row r="49" spans="1:14" ht="51" x14ac:dyDescent="0.2">
      <c r="A49" s="9">
        <f t="shared" si="0"/>
        <v>43</v>
      </c>
      <c r="B49" s="10" t="s">
        <v>20</v>
      </c>
      <c r="C49" s="11" t="s">
        <v>93</v>
      </c>
      <c r="D49" s="11" t="s">
        <v>24</v>
      </c>
      <c r="E49" s="11" t="s">
        <v>83</v>
      </c>
      <c r="F49" s="11" t="s">
        <v>110</v>
      </c>
      <c r="G49" s="11" t="s">
        <v>38</v>
      </c>
      <c r="H49" s="10" t="s">
        <v>14</v>
      </c>
      <c r="I49" s="10">
        <v>150</v>
      </c>
      <c r="J49" s="12" t="s">
        <v>159</v>
      </c>
      <c r="K49" s="38"/>
      <c r="L49" s="13">
        <v>27857</v>
      </c>
      <c r="M49" s="13">
        <v>24839</v>
      </c>
      <c r="N49" s="13">
        <v>24839</v>
      </c>
    </row>
    <row r="50" spans="1:14" ht="63.75" x14ac:dyDescent="0.2">
      <c r="A50" s="9">
        <f t="shared" si="0"/>
        <v>44</v>
      </c>
      <c r="B50" s="10" t="s">
        <v>20</v>
      </c>
      <c r="C50" s="11" t="s">
        <v>93</v>
      </c>
      <c r="D50" s="11" t="s">
        <v>24</v>
      </c>
      <c r="E50" s="11" t="s">
        <v>111</v>
      </c>
      <c r="F50" s="11" t="s">
        <v>112</v>
      </c>
      <c r="G50" s="11" t="s">
        <v>38</v>
      </c>
      <c r="H50" s="10" t="s">
        <v>14</v>
      </c>
      <c r="I50" s="10">
        <v>150</v>
      </c>
      <c r="J50" s="12" t="s">
        <v>113</v>
      </c>
      <c r="K50" s="38"/>
      <c r="L50" s="13">
        <v>9272.7000000000007</v>
      </c>
      <c r="M50" s="13">
        <v>12981.7</v>
      </c>
      <c r="N50" s="13">
        <v>14836.3</v>
      </c>
    </row>
    <row r="51" spans="1:14" ht="38.25" x14ac:dyDescent="0.2">
      <c r="A51" s="9">
        <f t="shared" si="0"/>
        <v>45</v>
      </c>
      <c r="B51" s="10" t="s">
        <v>20</v>
      </c>
      <c r="C51" s="11" t="s">
        <v>93</v>
      </c>
      <c r="D51" s="11" t="s">
        <v>24</v>
      </c>
      <c r="E51" s="11" t="s">
        <v>111</v>
      </c>
      <c r="F51" s="11" t="s">
        <v>116</v>
      </c>
      <c r="G51" s="11" t="s">
        <v>38</v>
      </c>
      <c r="H51" s="10" t="s">
        <v>14</v>
      </c>
      <c r="I51" s="10">
        <v>150</v>
      </c>
      <c r="J51" s="12" t="s">
        <v>115</v>
      </c>
      <c r="K51" s="38"/>
      <c r="L51" s="13">
        <v>5260.3</v>
      </c>
      <c r="M51" s="13">
        <v>5305.2</v>
      </c>
      <c r="N51" s="13">
        <v>5473.1</v>
      </c>
    </row>
    <row r="52" spans="1:14" ht="51" x14ac:dyDescent="0.2">
      <c r="A52" s="9">
        <f t="shared" si="0"/>
        <v>46</v>
      </c>
      <c r="B52" s="10" t="s">
        <v>20</v>
      </c>
      <c r="C52" s="11" t="s">
        <v>93</v>
      </c>
      <c r="D52" s="11" t="s">
        <v>24</v>
      </c>
      <c r="E52" s="11" t="s">
        <v>111</v>
      </c>
      <c r="F52" s="11" t="s">
        <v>48</v>
      </c>
      <c r="G52" s="11" t="s">
        <v>38</v>
      </c>
      <c r="H52" s="10" t="s">
        <v>14</v>
      </c>
      <c r="I52" s="10">
        <v>150</v>
      </c>
      <c r="J52" s="12" t="s">
        <v>117</v>
      </c>
      <c r="K52" s="38"/>
      <c r="L52" s="13">
        <v>7.2</v>
      </c>
      <c r="M52" s="13">
        <v>9.8000000000000007</v>
      </c>
      <c r="N52" s="13">
        <v>51.8</v>
      </c>
    </row>
    <row r="53" spans="1:14" ht="51" x14ac:dyDescent="0.2">
      <c r="A53" s="9">
        <f t="shared" si="0"/>
        <v>47</v>
      </c>
      <c r="B53" s="10" t="s">
        <v>20</v>
      </c>
      <c r="C53" s="11" t="s">
        <v>93</v>
      </c>
      <c r="D53" s="11" t="s">
        <v>24</v>
      </c>
      <c r="E53" s="11" t="s">
        <v>111</v>
      </c>
      <c r="F53" s="11" t="s">
        <v>118</v>
      </c>
      <c r="G53" s="11" t="s">
        <v>38</v>
      </c>
      <c r="H53" s="10" t="s">
        <v>14</v>
      </c>
      <c r="I53" s="10">
        <v>150</v>
      </c>
      <c r="J53" s="12" t="s">
        <v>135</v>
      </c>
      <c r="K53" s="38" t="s">
        <v>44</v>
      </c>
      <c r="L53" s="13">
        <v>2835.1</v>
      </c>
      <c r="M53" s="13">
        <v>2835.1</v>
      </c>
      <c r="N53" s="13">
        <v>2835.1</v>
      </c>
    </row>
    <row r="54" spans="1:14" ht="63.75" x14ac:dyDescent="0.2">
      <c r="A54" s="9">
        <f t="shared" si="0"/>
        <v>48</v>
      </c>
      <c r="B54" s="10" t="s">
        <v>20</v>
      </c>
      <c r="C54" s="11" t="s">
        <v>93</v>
      </c>
      <c r="D54" s="11" t="s">
        <v>24</v>
      </c>
      <c r="E54" s="11" t="s">
        <v>111</v>
      </c>
      <c r="F54" s="11" t="s">
        <v>134</v>
      </c>
      <c r="G54" s="11" t="s">
        <v>38</v>
      </c>
      <c r="H54" s="10" t="s">
        <v>14</v>
      </c>
      <c r="I54" s="10">
        <v>150</v>
      </c>
      <c r="J54" s="12" t="s">
        <v>119</v>
      </c>
      <c r="K54" s="38"/>
      <c r="L54" s="13">
        <v>1890</v>
      </c>
      <c r="M54" s="13">
        <v>1890</v>
      </c>
      <c r="N54" s="13">
        <v>1890</v>
      </c>
    </row>
    <row r="55" spans="1:14" x14ac:dyDescent="0.2">
      <c r="A55" s="9">
        <f t="shared" si="0"/>
        <v>49</v>
      </c>
      <c r="B55" s="10" t="s">
        <v>20</v>
      </c>
      <c r="C55" s="11" t="s">
        <v>93</v>
      </c>
      <c r="D55" s="11" t="s">
        <v>24</v>
      </c>
      <c r="E55" s="11" t="s">
        <v>111</v>
      </c>
      <c r="F55" s="11" t="s">
        <v>160</v>
      </c>
      <c r="G55" s="11" t="s">
        <v>38</v>
      </c>
      <c r="H55" s="10" t="s">
        <v>14</v>
      </c>
      <c r="I55" s="10">
        <v>150</v>
      </c>
      <c r="J55" s="17" t="s">
        <v>161</v>
      </c>
      <c r="K55" s="38"/>
      <c r="L55" s="13">
        <v>624.20000000000005</v>
      </c>
      <c r="M55" s="13">
        <v>0</v>
      </c>
      <c r="N55" s="13">
        <v>0</v>
      </c>
    </row>
    <row r="56" spans="1:14" x14ac:dyDescent="0.2">
      <c r="A56" s="9">
        <f t="shared" si="0"/>
        <v>50</v>
      </c>
      <c r="B56" s="10" t="s">
        <v>20</v>
      </c>
      <c r="C56" s="11" t="s">
        <v>93</v>
      </c>
      <c r="D56" s="11" t="s">
        <v>24</v>
      </c>
      <c r="E56" s="11" t="s">
        <v>111</v>
      </c>
      <c r="F56" s="11" t="s">
        <v>114</v>
      </c>
      <c r="G56" s="10" t="s">
        <v>38</v>
      </c>
      <c r="H56" s="10" t="s">
        <v>14</v>
      </c>
      <c r="I56" s="10">
        <v>150</v>
      </c>
      <c r="J56" s="17" t="s">
        <v>120</v>
      </c>
      <c r="K56" s="38"/>
      <c r="L56" s="13">
        <v>5350.9</v>
      </c>
      <c r="M56" s="13">
        <v>5440.7</v>
      </c>
      <c r="N56" s="13">
        <v>5577.5</v>
      </c>
    </row>
    <row r="57" spans="1:14" x14ac:dyDescent="0.2">
      <c r="A57" s="9">
        <f t="shared" si="0"/>
        <v>51</v>
      </c>
      <c r="B57" s="10" t="s">
        <v>20</v>
      </c>
      <c r="C57" s="11" t="s">
        <v>93</v>
      </c>
      <c r="D57" s="11" t="s">
        <v>24</v>
      </c>
      <c r="E57" s="11" t="s">
        <v>121</v>
      </c>
      <c r="F57" s="11" t="s">
        <v>100</v>
      </c>
      <c r="G57" s="11" t="s">
        <v>38</v>
      </c>
      <c r="H57" s="10" t="s">
        <v>14</v>
      </c>
      <c r="I57" s="10">
        <v>150</v>
      </c>
      <c r="J57" s="17" t="s">
        <v>122</v>
      </c>
      <c r="K57" s="38" t="s">
        <v>44</v>
      </c>
      <c r="L57" s="13">
        <v>1723.7</v>
      </c>
      <c r="M57" s="13">
        <v>1651</v>
      </c>
      <c r="N57" s="13">
        <v>1711.5</v>
      </c>
    </row>
    <row r="58" spans="1:14" x14ac:dyDescent="0.2">
      <c r="A58" s="9">
        <f t="shared" si="0"/>
        <v>52</v>
      </c>
      <c r="B58" s="10" t="s">
        <v>20</v>
      </c>
      <c r="C58" s="11" t="s">
        <v>93</v>
      </c>
      <c r="D58" s="11" t="s">
        <v>21</v>
      </c>
      <c r="E58" s="11" t="s">
        <v>38</v>
      </c>
      <c r="F58" s="11" t="s">
        <v>35</v>
      </c>
      <c r="G58" s="11" t="s">
        <v>38</v>
      </c>
      <c r="H58" s="10" t="s">
        <v>14</v>
      </c>
      <c r="I58" s="10" t="s">
        <v>73</v>
      </c>
      <c r="J58" s="12" t="s">
        <v>123</v>
      </c>
      <c r="K58" s="38"/>
      <c r="L58" s="13">
        <v>0</v>
      </c>
      <c r="M58" s="13">
        <v>0</v>
      </c>
      <c r="N58" s="13">
        <v>0</v>
      </c>
    </row>
    <row r="59" spans="1:14" ht="76.5" x14ac:dyDescent="0.2">
      <c r="A59" s="9">
        <f t="shared" si="0"/>
        <v>53</v>
      </c>
      <c r="B59" s="10" t="s">
        <v>20</v>
      </c>
      <c r="C59" s="11" t="s">
        <v>93</v>
      </c>
      <c r="D59" s="11" t="s">
        <v>9</v>
      </c>
      <c r="E59" s="11" t="s">
        <v>38</v>
      </c>
      <c r="F59" s="11" t="s">
        <v>77</v>
      </c>
      <c r="G59" s="11" t="s">
        <v>38</v>
      </c>
      <c r="H59" s="10" t="s">
        <v>14</v>
      </c>
      <c r="I59" s="10" t="s">
        <v>73</v>
      </c>
      <c r="J59" s="12" t="s">
        <v>124</v>
      </c>
      <c r="K59" s="15" t="s">
        <v>44</v>
      </c>
      <c r="L59" s="13">
        <v>0</v>
      </c>
      <c r="M59" s="13">
        <v>0</v>
      </c>
      <c r="N59" s="13">
        <v>0</v>
      </c>
    </row>
    <row r="60" spans="1:14" ht="25.5" x14ac:dyDescent="0.2">
      <c r="A60" s="9">
        <f t="shared" si="0"/>
        <v>54</v>
      </c>
      <c r="B60" s="10" t="s">
        <v>20</v>
      </c>
      <c r="C60" s="11" t="s">
        <v>93</v>
      </c>
      <c r="D60" s="11" t="s">
        <v>91</v>
      </c>
      <c r="E60" s="11" t="s">
        <v>38</v>
      </c>
      <c r="F60" s="11" t="s">
        <v>25</v>
      </c>
      <c r="G60" s="11" t="s">
        <v>38</v>
      </c>
      <c r="H60" s="10" t="s">
        <v>14</v>
      </c>
      <c r="I60" s="10" t="s">
        <v>73</v>
      </c>
      <c r="J60" s="12" t="s">
        <v>125</v>
      </c>
      <c r="K60" s="38" t="s">
        <v>44</v>
      </c>
      <c r="L60" s="13">
        <v>0</v>
      </c>
      <c r="M60" s="13">
        <v>0</v>
      </c>
      <c r="N60" s="13">
        <v>0</v>
      </c>
    </row>
    <row r="61" spans="1:14" ht="25.5" x14ac:dyDescent="0.2">
      <c r="A61" s="9">
        <f t="shared" si="0"/>
        <v>55</v>
      </c>
      <c r="B61" s="10" t="s">
        <v>20</v>
      </c>
      <c r="C61" s="11" t="s">
        <v>93</v>
      </c>
      <c r="D61" s="11" t="s">
        <v>91</v>
      </c>
      <c r="E61" s="11" t="s">
        <v>38</v>
      </c>
      <c r="F61" s="11" t="s">
        <v>27</v>
      </c>
      <c r="G61" s="11" t="s">
        <v>38</v>
      </c>
      <c r="H61" s="10" t="s">
        <v>14</v>
      </c>
      <c r="I61" s="10" t="s">
        <v>73</v>
      </c>
      <c r="J61" s="12" t="s">
        <v>126</v>
      </c>
      <c r="K61" s="38"/>
      <c r="L61" s="13">
        <v>0</v>
      </c>
      <c r="M61" s="13">
        <v>0</v>
      </c>
      <c r="N61" s="13">
        <v>0</v>
      </c>
    </row>
    <row r="62" spans="1:14" ht="63.75" x14ac:dyDescent="0.2">
      <c r="A62" s="9">
        <f t="shared" si="0"/>
        <v>56</v>
      </c>
      <c r="B62" s="10" t="s">
        <v>20</v>
      </c>
      <c r="C62" s="11" t="s">
        <v>93</v>
      </c>
      <c r="D62" s="11" t="s">
        <v>99</v>
      </c>
      <c r="E62" s="11" t="s">
        <v>127</v>
      </c>
      <c r="F62" s="11" t="s">
        <v>25</v>
      </c>
      <c r="G62" s="11" t="s">
        <v>38</v>
      </c>
      <c r="H62" s="10" t="s">
        <v>14</v>
      </c>
      <c r="I62" s="10">
        <v>150</v>
      </c>
      <c r="J62" s="12" t="s">
        <v>128</v>
      </c>
      <c r="K62" s="15" t="s">
        <v>44</v>
      </c>
      <c r="L62" s="13">
        <v>0</v>
      </c>
      <c r="M62" s="13">
        <v>0</v>
      </c>
      <c r="N62" s="13">
        <v>0</v>
      </c>
    </row>
    <row r="63" spans="1:14" x14ac:dyDescent="0.2">
      <c r="A63" s="9">
        <f t="shared" si="0"/>
        <v>57</v>
      </c>
      <c r="B63" s="10" t="s">
        <v>56</v>
      </c>
      <c r="C63" s="11" t="s">
        <v>7</v>
      </c>
      <c r="D63" s="11" t="s">
        <v>57</v>
      </c>
      <c r="E63" s="11" t="s">
        <v>8</v>
      </c>
      <c r="F63" s="11" t="s">
        <v>25</v>
      </c>
      <c r="G63" s="11" t="s">
        <v>8</v>
      </c>
      <c r="H63" s="10" t="s">
        <v>14</v>
      </c>
      <c r="I63" s="10" t="s">
        <v>48</v>
      </c>
      <c r="J63" s="17" t="s">
        <v>60</v>
      </c>
      <c r="K63" s="38" t="s">
        <v>59</v>
      </c>
      <c r="L63" s="13">
        <v>665</v>
      </c>
      <c r="M63" s="13">
        <v>665</v>
      </c>
      <c r="N63" s="13">
        <v>665</v>
      </c>
    </row>
    <row r="64" spans="1:14" x14ac:dyDescent="0.2">
      <c r="A64" s="9">
        <f t="shared" si="0"/>
        <v>58</v>
      </c>
      <c r="B64" s="10" t="s">
        <v>56</v>
      </c>
      <c r="C64" s="11" t="s">
        <v>7</v>
      </c>
      <c r="D64" s="11" t="s">
        <v>57</v>
      </c>
      <c r="E64" s="11" t="s">
        <v>8</v>
      </c>
      <c r="F64" s="11" t="s">
        <v>28</v>
      </c>
      <c r="G64" s="11" t="s">
        <v>8</v>
      </c>
      <c r="H64" s="10" t="s">
        <v>14</v>
      </c>
      <c r="I64" s="10" t="s">
        <v>48</v>
      </c>
      <c r="J64" s="12" t="s">
        <v>61</v>
      </c>
      <c r="K64" s="38"/>
      <c r="L64" s="13">
        <v>526.6</v>
      </c>
      <c r="M64" s="13">
        <v>526.6</v>
      </c>
      <c r="N64" s="13">
        <v>526.6</v>
      </c>
    </row>
    <row r="65" spans="1:14" x14ac:dyDescent="0.2">
      <c r="A65" s="9">
        <f t="shared" si="0"/>
        <v>59</v>
      </c>
      <c r="B65" s="10" t="s">
        <v>56</v>
      </c>
      <c r="C65" s="11" t="s">
        <v>7</v>
      </c>
      <c r="D65" s="11" t="s">
        <v>57</v>
      </c>
      <c r="E65" s="11" t="s">
        <v>8</v>
      </c>
      <c r="F65" s="11" t="s">
        <v>92</v>
      </c>
      <c r="G65" s="11" t="s">
        <v>8</v>
      </c>
      <c r="H65" s="10" t="s">
        <v>14</v>
      </c>
      <c r="I65" s="10" t="s">
        <v>48</v>
      </c>
      <c r="J65" s="12" t="s">
        <v>136</v>
      </c>
      <c r="K65" s="38"/>
      <c r="L65" s="13">
        <v>187.6</v>
      </c>
      <c r="M65" s="13">
        <v>187.6</v>
      </c>
      <c r="N65" s="13">
        <v>187.6</v>
      </c>
    </row>
    <row r="66" spans="1:14" x14ac:dyDescent="0.2">
      <c r="A66" s="9">
        <f t="shared" si="0"/>
        <v>60</v>
      </c>
      <c r="B66" s="10" t="s">
        <v>56</v>
      </c>
      <c r="C66" s="11" t="s">
        <v>7</v>
      </c>
      <c r="D66" s="11" t="s">
        <v>57</v>
      </c>
      <c r="E66" s="11" t="s">
        <v>8</v>
      </c>
      <c r="F66" s="11" t="s">
        <v>42</v>
      </c>
      <c r="G66" s="11" t="s">
        <v>8</v>
      </c>
      <c r="H66" s="10" t="s">
        <v>14</v>
      </c>
      <c r="I66" s="10" t="s">
        <v>48</v>
      </c>
      <c r="J66" s="12" t="s">
        <v>137</v>
      </c>
      <c r="K66" s="38"/>
      <c r="L66" s="13">
        <v>-1.9</v>
      </c>
      <c r="M66" s="13">
        <v>-1.9</v>
      </c>
      <c r="N66" s="13">
        <v>-1.9</v>
      </c>
    </row>
    <row r="67" spans="1:14" x14ac:dyDescent="0.2">
      <c r="A67" s="9">
        <f t="shared" si="0"/>
        <v>61</v>
      </c>
      <c r="B67" s="10" t="s">
        <v>56</v>
      </c>
      <c r="C67" s="11" t="s">
        <v>7</v>
      </c>
      <c r="D67" s="11" t="s">
        <v>57</v>
      </c>
      <c r="E67" s="11" t="s">
        <v>8</v>
      </c>
      <c r="F67" s="11" t="s">
        <v>35</v>
      </c>
      <c r="G67" s="11" t="s">
        <v>8</v>
      </c>
      <c r="H67" s="10" t="s">
        <v>14</v>
      </c>
      <c r="I67" s="10" t="s">
        <v>48</v>
      </c>
      <c r="J67" s="17" t="s">
        <v>129</v>
      </c>
      <c r="K67" s="38"/>
      <c r="L67" s="13">
        <v>0</v>
      </c>
      <c r="M67" s="13">
        <v>0</v>
      </c>
      <c r="N67" s="13">
        <v>0</v>
      </c>
    </row>
    <row r="68" spans="1:14" ht="38.25" x14ac:dyDescent="0.2">
      <c r="A68" s="9">
        <f t="shared" si="0"/>
        <v>62</v>
      </c>
      <c r="B68" s="10" t="s">
        <v>56</v>
      </c>
      <c r="C68" s="11" t="s">
        <v>7</v>
      </c>
      <c r="D68" s="11" t="s">
        <v>57</v>
      </c>
      <c r="E68" s="11" t="s">
        <v>8</v>
      </c>
      <c r="F68" s="11" t="s">
        <v>58</v>
      </c>
      <c r="G68" s="11" t="s">
        <v>8</v>
      </c>
      <c r="H68" s="10" t="s">
        <v>14</v>
      </c>
      <c r="I68" s="10" t="s">
        <v>48</v>
      </c>
      <c r="J68" s="12" t="s">
        <v>62</v>
      </c>
      <c r="K68" s="38"/>
      <c r="L68" s="13">
        <v>135</v>
      </c>
      <c r="M68" s="13">
        <v>135</v>
      </c>
      <c r="N68" s="13">
        <v>135</v>
      </c>
    </row>
    <row r="69" spans="1:14" ht="76.5" x14ac:dyDescent="0.2">
      <c r="A69" s="9">
        <f t="shared" si="0"/>
        <v>63</v>
      </c>
      <c r="B69" s="10" t="s">
        <v>56</v>
      </c>
      <c r="C69" s="11" t="s">
        <v>7</v>
      </c>
      <c r="D69" s="11" t="s">
        <v>75</v>
      </c>
      <c r="E69" s="11" t="s">
        <v>8</v>
      </c>
      <c r="F69" s="11" t="s">
        <v>198</v>
      </c>
      <c r="G69" s="11" t="s">
        <v>8</v>
      </c>
      <c r="H69" s="10" t="s">
        <v>14</v>
      </c>
      <c r="I69" s="10" t="s">
        <v>48</v>
      </c>
      <c r="J69" s="27" t="s">
        <v>162</v>
      </c>
      <c r="K69" s="38"/>
      <c r="L69" s="13">
        <v>0</v>
      </c>
      <c r="M69" s="13">
        <v>0</v>
      </c>
      <c r="N69" s="13">
        <v>0</v>
      </c>
    </row>
    <row r="70" spans="1:14" ht="89.25" x14ac:dyDescent="0.2">
      <c r="A70" s="9">
        <f t="shared" si="0"/>
        <v>64</v>
      </c>
      <c r="B70" s="9">
        <v>100</v>
      </c>
      <c r="C70" s="9">
        <v>1</v>
      </c>
      <c r="D70" s="10" t="s">
        <v>29</v>
      </c>
      <c r="E70" s="10" t="s">
        <v>24</v>
      </c>
      <c r="F70" s="10" t="s">
        <v>174</v>
      </c>
      <c r="G70" s="10" t="s">
        <v>8</v>
      </c>
      <c r="H70" s="10" t="s">
        <v>14</v>
      </c>
      <c r="I70" s="9">
        <v>110</v>
      </c>
      <c r="J70" s="12" t="s">
        <v>175</v>
      </c>
      <c r="K70" s="38" t="s">
        <v>30</v>
      </c>
      <c r="L70" s="28">
        <v>4180.2</v>
      </c>
      <c r="M70" s="28">
        <v>4562.6000000000004</v>
      </c>
      <c r="N70" s="28">
        <v>4973.2</v>
      </c>
    </row>
    <row r="71" spans="1:14" ht="102" x14ac:dyDescent="0.2">
      <c r="A71" s="9">
        <f t="shared" si="0"/>
        <v>65</v>
      </c>
      <c r="B71" s="9">
        <v>100</v>
      </c>
      <c r="C71" s="9">
        <v>1</v>
      </c>
      <c r="D71" s="10" t="s">
        <v>29</v>
      </c>
      <c r="E71" s="10" t="s">
        <v>24</v>
      </c>
      <c r="F71" s="10" t="s">
        <v>176</v>
      </c>
      <c r="G71" s="10" t="s">
        <v>8</v>
      </c>
      <c r="H71" s="10" t="s">
        <v>14</v>
      </c>
      <c r="I71" s="9">
        <v>110</v>
      </c>
      <c r="J71" s="29" t="s">
        <v>177</v>
      </c>
      <c r="K71" s="38"/>
      <c r="L71" s="28">
        <v>27.6</v>
      </c>
      <c r="M71" s="28">
        <v>29.2</v>
      </c>
      <c r="N71" s="28">
        <v>31.8</v>
      </c>
    </row>
    <row r="72" spans="1:14" ht="89.25" x14ac:dyDescent="0.2">
      <c r="A72" s="9">
        <f t="shared" si="0"/>
        <v>66</v>
      </c>
      <c r="B72" s="9">
        <v>100</v>
      </c>
      <c r="C72" s="9">
        <v>1</v>
      </c>
      <c r="D72" s="10" t="s">
        <v>29</v>
      </c>
      <c r="E72" s="10" t="s">
        <v>24</v>
      </c>
      <c r="F72" s="10" t="s">
        <v>178</v>
      </c>
      <c r="G72" s="10" t="s">
        <v>8</v>
      </c>
      <c r="H72" s="10" t="s">
        <v>14</v>
      </c>
      <c r="I72" s="9">
        <v>110</v>
      </c>
      <c r="J72" s="29" t="s">
        <v>179</v>
      </c>
      <c r="K72" s="38"/>
      <c r="L72" s="28">
        <v>8105.4</v>
      </c>
      <c r="M72" s="28">
        <v>8850.2000000000007</v>
      </c>
      <c r="N72" s="28">
        <v>9646.7000000000007</v>
      </c>
    </row>
    <row r="73" spans="1:14" ht="89.25" x14ac:dyDescent="0.2">
      <c r="A73" s="9">
        <f t="shared" si="0"/>
        <v>67</v>
      </c>
      <c r="B73" s="9">
        <v>100</v>
      </c>
      <c r="C73" s="9">
        <v>1</v>
      </c>
      <c r="D73" s="10" t="s">
        <v>29</v>
      </c>
      <c r="E73" s="10" t="s">
        <v>24</v>
      </c>
      <c r="F73" s="10" t="s">
        <v>180</v>
      </c>
      <c r="G73" s="10" t="s">
        <v>8</v>
      </c>
      <c r="H73" s="10" t="s">
        <v>14</v>
      </c>
      <c r="I73" s="9">
        <v>110</v>
      </c>
      <c r="J73" s="29" t="s">
        <v>181</v>
      </c>
      <c r="K73" s="38"/>
      <c r="L73" s="28">
        <v>-777.6</v>
      </c>
      <c r="M73" s="28">
        <v>-777.6</v>
      </c>
      <c r="N73" s="28">
        <v>-777.6</v>
      </c>
    </row>
    <row r="74" spans="1:14" ht="76.5" x14ac:dyDescent="0.2">
      <c r="A74" s="9">
        <f t="shared" ref="A74:A94" si="1">A73+1</f>
        <v>68</v>
      </c>
      <c r="B74" s="9">
        <v>182</v>
      </c>
      <c r="C74" s="9">
        <v>1</v>
      </c>
      <c r="D74" s="10" t="s">
        <v>8</v>
      </c>
      <c r="E74" s="10" t="s">
        <v>24</v>
      </c>
      <c r="F74" s="10" t="s">
        <v>25</v>
      </c>
      <c r="G74" s="10" t="s">
        <v>8</v>
      </c>
      <c r="H74" s="10" t="s">
        <v>14</v>
      </c>
      <c r="I74" s="9">
        <v>110</v>
      </c>
      <c r="J74" s="12" t="s">
        <v>163</v>
      </c>
      <c r="K74" s="38" t="s">
        <v>26</v>
      </c>
      <c r="L74" s="28">
        <v>748709.4</v>
      </c>
      <c r="M74" s="28">
        <v>752917.8</v>
      </c>
      <c r="N74" s="28">
        <v>780904.5</v>
      </c>
    </row>
    <row r="75" spans="1:14" ht="89.25" x14ac:dyDescent="0.2">
      <c r="A75" s="9">
        <f t="shared" si="1"/>
        <v>69</v>
      </c>
      <c r="B75" s="9">
        <v>182</v>
      </c>
      <c r="C75" s="9">
        <v>1</v>
      </c>
      <c r="D75" s="10" t="s">
        <v>8</v>
      </c>
      <c r="E75" s="10" t="s">
        <v>24</v>
      </c>
      <c r="F75" s="10" t="s">
        <v>27</v>
      </c>
      <c r="G75" s="10" t="s">
        <v>8</v>
      </c>
      <c r="H75" s="10" t="s">
        <v>14</v>
      </c>
      <c r="I75" s="9">
        <v>110</v>
      </c>
      <c r="J75" s="12" t="s">
        <v>164</v>
      </c>
      <c r="K75" s="38"/>
      <c r="L75" s="28">
        <v>2092.3000000000002</v>
      </c>
      <c r="M75" s="28">
        <v>2092.3000000000002</v>
      </c>
      <c r="N75" s="28">
        <v>2092.3000000000002</v>
      </c>
    </row>
    <row r="76" spans="1:14" ht="38.25" x14ac:dyDescent="0.2">
      <c r="A76" s="9">
        <f t="shared" si="1"/>
        <v>70</v>
      </c>
      <c r="B76" s="9">
        <v>182</v>
      </c>
      <c r="C76" s="9">
        <v>1</v>
      </c>
      <c r="D76" s="10" t="s">
        <v>8</v>
      </c>
      <c r="E76" s="10" t="s">
        <v>24</v>
      </c>
      <c r="F76" s="10" t="s">
        <v>28</v>
      </c>
      <c r="G76" s="10" t="s">
        <v>8</v>
      </c>
      <c r="H76" s="10" t="s">
        <v>14</v>
      </c>
      <c r="I76" s="9">
        <v>110</v>
      </c>
      <c r="J76" s="12" t="s">
        <v>165</v>
      </c>
      <c r="K76" s="38"/>
      <c r="L76" s="28">
        <v>2790</v>
      </c>
      <c r="M76" s="28">
        <v>2790</v>
      </c>
      <c r="N76" s="28">
        <v>2790</v>
      </c>
    </row>
    <row r="77" spans="1:14" ht="76.5" x14ac:dyDescent="0.2">
      <c r="A77" s="9">
        <f t="shared" si="1"/>
        <v>71</v>
      </c>
      <c r="B77" s="9">
        <v>182</v>
      </c>
      <c r="C77" s="9">
        <v>1</v>
      </c>
      <c r="D77" s="10" t="s">
        <v>8</v>
      </c>
      <c r="E77" s="10" t="s">
        <v>24</v>
      </c>
      <c r="F77" s="10" t="s">
        <v>20</v>
      </c>
      <c r="G77" s="10" t="s">
        <v>8</v>
      </c>
      <c r="H77" s="10" t="s">
        <v>14</v>
      </c>
      <c r="I77" s="9">
        <v>110</v>
      </c>
      <c r="J77" s="12" t="s">
        <v>166</v>
      </c>
      <c r="K77" s="38" t="s">
        <v>26</v>
      </c>
      <c r="L77" s="28">
        <v>3270.2</v>
      </c>
      <c r="M77" s="28">
        <v>3270.2</v>
      </c>
      <c r="N77" s="28">
        <v>3270.2</v>
      </c>
    </row>
    <row r="78" spans="1:14" ht="25.5" x14ac:dyDescent="0.2">
      <c r="A78" s="9">
        <f t="shared" si="1"/>
        <v>72</v>
      </c>
      <c r="B78" s="9">
        <v>182</v>
      </c>
      <c r="C78" s="9">
        <v>1</v>
      </c>
      <c r="D78" s="10" t="s">
        <v>31</v>
      </c>
      <c r="E78" s="10" t="s">
        <v>8</v>
      </c>
      <c r="F78" s="10" t="s">
        <v>32</v>
      </c>
      <c r="G78" s="10" t="s">
        <v>8</v>
      </c>
      <c r="H78" s="10" t="s">
        <v>14</v>
      </c>
      <c r="I78" s="9">
        <v>110</v>
      </c>
      <c r="J78" s="12" t="s">
        <v>34</v>
      </c>
      <c r="K78" s="38"/>
      <c r="L78" s="28">
        <v>105722</v>
      </c>
      <c r="M78" s="28">
        <v>107836.4</v>
      </c>
      <c r="N78" s="28">
        <v>109993.2</v>
      </c>
    </row>
    <row r="79" spans="1:14" ht="38.25" x14ac:dyDescent="0.2">
      <c r="A79" s="9">
        <f t="shared" si="1"/>
        <v>73</v>
      </c>
      <c r="B79" s="9">
        <v>182</v>
      </c>
      <c r="C79" s="9">
        <v>1</v>
      </c>
      <c r="D79" s="10" t="s">
        <v>31</v>
      </c>
      <c r="E79" s="10" t="s">
        <v>8</v>
      </c>
      <c r="F79" s="10" t="s">
        <v>45</v>
      </c>
      <c r="G79" s="10" t="s">
        <v>8</v>
      </c>
      <c r="H79" s="10" t="s">
        <v>14</v>
      </c>
      <c r="I79" s="9">
        <v>110</v>
      </c>
      <c r="J79" s="12" t="s">
        <v>46</v>
      </c>
      <c r="K79" s="38"/>
      <c r="L79" s="28">
        <v>0</v>
      </c>
      <c r="M79" s="28">
        <v>0</v>
      </c>
      <c r="N79" s="28">
        <v>0</v>
      </c>
    </row>
    <row r="80" spans="1:14" ht="51" x14ac:dyDescent="0.2">
      <c r="A80" s="9">
        <f t="shared" si="1"/>
        <v>74</v>
      </c>
      <c r="B80" s="9">
        <v>182</v>
      </c>
      <c r="C80" s="9">
        <v>1</v>
      </c>
      <c r="D80" s="10" t="s">
        <v>31</v>
      </c>
      <c r="E80" s="10" t="s">
        <v>8</v>
      </c>
      <c r="F80" s="10" t="s">
        <v>33</v>
      </c>
      <c r="G80" s="10" t="s">
        <v>8</v>
      </c>
      <c r="H80" s="10" t="s">
        <v>14</v>
      </c>
      <c r="I80" s="9">
        <v>110</v>
      </c>
      <c r="J80" s="12" t="s">
        <v>167</v>
      </c>
      <c r="K80" s="38"/>
      <c r="L80" s="28">
        <v>16935</v>
      </c>
      <c r="M80" s="28">
        <v>16935</v>
      </c>
      <c r="N80" s="28">
        <v>12439</v>
      </c>
    </row>
    <row r="81" spans="1:14" ht="51" x14ac:dyDescent="0.2">
      <c r="A81" s="9">
        <f t="shared" si="1"/>
        <v>75</v>
      </c>
      <c r="B81" s="9">
        <v>182</v>
      </c>
      <c r="C81" s="9">
        <v>1</v>
      </c>
      <c r="D81" s="10" t="s">
        <v>31</v>
      </c>
      <c r="E81" s="10" t="s">
        <v>8</v>
      </c>
      <c r="F81" s="10" t="s">
        <v>130</v>
      </c>
      <c r="G81" s="10" t="s">
        <v>8</v>
      </c>
      <c r="H81" s="10" t="s">
        <v>14</v>
      </c>
      <c r="I81" s="9">
        <v>110</v>
      </c>
      <c r="J81" s="12" t="s">
        <v>168</v>
      </c>
      <c r="K81" s="38"/>
      <c r="L81" s="28">
        <v>0</v>
      </c>
      <c r="M81" s="28">
        <v>0</v>
      </c>
      <c r="N81" s="28">
        <v>0</v>
      </c>
    </row>
    <row r="82" spans="1:14" ht="38.25" x14ac:dyDescent="0.2">
      <c r="A82" s="9">
        <f t="shared" si="1"/>
        <v>76</v>
      </c>
      <c r="B82" s="9">
        <v>182</v>
      </c>
      <c r="C82" s="9">
        <v>1</v>
      </c>
      <c r="D82" s="10" t="s">
        <v>31</v>
      </c>
      <c r="E82" s="10" t="s">
        <v>8</v>
      </c>
      <c r="F82" s="10" t="s">
        <v>35</v>
      </c>
      <c r="G82" s="10" t="s">
        <v>8</v>
      </c>
      <c r="H82" s="10" t="s">
        <v>14</v>
      </c>
      <c r="I82" s="9">
        <v>110</v>
      </c>
      <c r="J82" s="12" t="s">
        <v>81</v>
      </c>
      <c r="K82" s="38"/>
      <c r="L82" s="28">
        <v>0</v>
      </c>
      <c r="M82" s="28">
        <v>0</v>
      </c>
      <c r="N82" s="28">
        <v>0</v>
      </c>
    </row>
    <row r="83" spans="1:14" ht="25.5" x14ac:dyDescent="0.2">
      <c r="A83" s="9">
        <f t="shared" si="1"/>
        <v>77</v>
      </c>
      <c r="B83" s="9">
        <v>182</v>
      </c>
      <c r="C83" s="9">
        <v>1</v>
      </c>
      <c r="D83" s="10" t="s">
        <v>31</v>
      </c>
      <c r="E83" s="10" t="s">
        <v>24</v>
      </c>
      <c r="F83" s="10" t="s">
        <v>25</v>
      </c>
      <c r="G83" s="10" t="s">
        <v>24</v>
      </c>
      <c r="H83" s="10" t="s">
        <v>14</v>
      </c>
      <c r="I83" s="9">
        <v>110</v>
      </c>
      <c r="J83" s="12" t="s">
        <v>36</v>
      </c>
      <c r="K83" s="38"/>
      <c r="L83" s="28">
        <v>28335</v>
      </c>
      <c r="M83" s="28">
        <v>13750</v>
      </c>
      <c r="N83" s="28">
        <v>0</v>
      </c>
    </row>
    <row r="84" spans="1:14" ht="38.25" x14ac:dyDescent="0.2">
      <c r="A84" s="9">
        <f t="shared" si="1"/>
        <v>78</v>
      </c>
      <c r="B84" s="9">
        <v>182</v>
      </c>
      <c r="C84" s="9">
        <v>1</v>
      </c>
      <c r="D84" s="10" t="s">
        <v>31</v>
      </c>
      <c r="E84" s="10" t="s">
        <v>24</v>
      </c>
      <c r="F84" s="10" t="s">
        <v>27</v>
      </c>
      <c r="G84" s="10" t="s">
        <v>24</v>
      </c>
      <c r="H84" s="10" t="s">
        <v>14</v>
      </c>
      <c r="I84" s="9">
        <v>110</v>
      </c>
      <c r="J84" s="12" t="s">
        <v>46</v>
      </c>
      <c r="K84" s="38"/>
      <c r="L84" s="28">
        <v>0</v>
      </c>
      <c r="M84" s="28">
        <v>0</v>
      </c>
      <c r="N84" s="28">
        <v>0</v>
      </c>
    </row>
    <row r="85" spans="1:14" x14ac:dyDescent="0.2">
      <c r="A85" s="9">
        <f t="shared" si="1"/>
        <v>79</v>
      </c>
      <c r="B85" s="9">
        <v>182</v>
      </c>
      <c r="C85" s="9">
        <v>1</v>
      </c>
      <c r="D85" s="10" t="s">
        <v>31</v>
      </c>
      <c r="E85" s="10" t="s">
        <v>29</v>
      </c>
      <c r="F85" s="10" t="s">
        <v>25</v>
      </c>
      <c r="G85" s="10" t="s">
        <v>8</v>
      </c>
      <c r="H85" s="10" t="s">
        <v>14</v>
      </c>
      <c r="I85" s="9">
        <v>110</v>
      </c>
      <c r="J85" s="12" t="s">
        <v>37</v>
      </c>
      <c r="K85" s="38"/>
      <c r="L85" s="28">
        <v>423</v>
      </c>
      <c r="M85" s="28">
        <v>424</v>
      </c>
      <c r="N85" s="28">
        <v>424</v>
      </c>
    </row>
    <row r="86" spans="1:14" ht="25.5" x14ac:dyDescent="0.2">
      <c r="A86" s="9">
        <f t="shared" si="1"/>
        <v>80</v>
      </c>
      <c r="B86" s="9">
        <v>182</v>
      </c>
      <c r="C86" s="9">
        <v>1</v>
      </c>
      <c r="D86" s="10" t="s">
        <v>31</v>
      </c>
      <c r="E86" s="10" t="s">
        <v>29</v>
      </c>
      <c r="F86" s="10" t="s">
        <v>27</v>
      </c>
      <c r="G86" s="10" t="s">
        <v>8</v>
      </c>
      <c r="H86" s="10" t="s">
        <v>14</v>
      </c>
      <c r="I86" s="9">
        <v>110</v>
      </c>
      <c r="J86" s="12" t="s">
        <v>131</v>
      </c>
      <c r="K86" s="38"/>
      <c r="L86" s="28">
        <v>0</v>
      </c>
      <c r="M86" s="28">
        <v>0</v>
      </c>
      <c r="N86" s="28">
        <v>0</v>
      </c>
    </row>
    <row r="87" spans="1:14" ht="25.5" x14ac:dyDescent="0.2">
      <c r="A87" s="9">
        <f t="shared" si="1"/>
        <v>81</v>
      </c>
      <c r="B87" s="9">
        <v>182</v>
      </c>
      <c r="C87" s="9">
        <v>1</v>
      </c>
      <c r="D87" s="10" t="s">
        <v>31</v>
      </c>
      <c r="E87" s="10" t="s">
        <v>38</v>
      </c>
      <c r="F87" s="10" t="s">
        <v>25</v>
      </c>
      <c r="G87" s="10" t="s">
        <v>24</v>
      </c>
      <c r="H87" s="10" t="s">
        <v>14</v>
      </c>
      <c r="I87" s="9">
        <v>110</v>
      </c>
      <c r="J87" s="12" t="s">
        <v>169</v>
      </c>
      <c r="K87" s="38"/>
      <c r="L87" s="28">
        <v>2707</v>
      </c>
      <c r="M87" s="28">
        <v>2070</v>
      </c>
      <c r="N87" s="28">
        <v>2707</v>
      </c>
    </row>
    <row r="88" spans="1:14" ht="38.25" x14ac:dyDescent="0.2">
      <c r="A88" s="9">
        <f t="shared" si="1"/>
        <v>82</v>
      </c>
      <c r="B88" s="9">
        <v>182</v>
      </c>
      <c r="C88" s="9">
        <v>1</v>
      </c>
      <c r="D88" s="10" t="s">
        <v>40</v>
      </c>
      <c r="E88" s="10" t="s">
        <v>8</v>
      </c>
      <c r="F88" s="10" t="s">
        <v>27</v>
      </c>
      <c r="G88" s="10" t="s">
        <v>38</v>
      </c>
      <c r="H88" s="10" t="s">
        <v>14</v>
      </c>
      <c r="I88" s="9">
        <v>110</v>
      </c>
      <c r="J88" s="12" t="s">
        <v>39</v>
      </c>
      <c r="K88" s="38"/>
      <c r="L88" s="28">
        <v>16846</v>
      </c>
      <c r="M88" s="28">
        <v>16862</v>
      </c>
      <c r="N88" s="28">
        <v>16879</v>
      </c>
    </row>
    <row r="89" spans="1:14" x14ac:dyDescent="0.2">
      <c r="A89" s="9">
        <f t="shared" si="1"/>
        <v>83</v>
      </c>
      <c r="B89" s="9">
        <v>182</v>
      </c>
      <c r="C89" s="9">
        <v>1</v>
      </c>
      <c r="D89" s="10" t="s">
        <v>40</v>
      </c>
      <c r="E89" s="10" t="s">
        <v>38</v>
      </c>
      <c r="F89" s="10" t="s">
        <v>32</v>
      </c>
      <c r="G89" s="10" t="s">
        <v>38</v>
      </c>
      <c r="H89" s="10" t="s">
        <v>14</v>
      </c>
      <c r="I89" s="9">
        <v>110</v>
      </c>
      <c r="J89" s="12" t="s">
        <v>170</v>
      </c>
      <c r="K89" s="38"/>
      <c r="L89" s="28">
        <v>6600</v>
      </c>
      <c r="M89" s="28">
        <v>6600</v>
      </c>
      <c r="N89" s="28">
        <v>6600</v>
      </c>
    </row>
    <row r="90" spans="1:14" x14ac:dyDescent="0.2">
      <c r="A90" s="9">
        <f t="shared" si="1"/>
        <v>84</v>
      </c>
      <c r="B90" s="9">
        <v>182</v>
      </c>
      <c r="C90" s="9">
        <v>1</v>
      </c>
      <c r="D90" s="10" t="s">
        <v>40</v>
      </c>
      <c r="E90" s="10" t="s">
        <v>38</v>
      </c>
      <c r="F90" s="10" t="s">
        <v>45</v>
      </c>
      <c r="G90" s="10" t="s">
        <v>38</v>
      </c>
      <c r="H90" s="10" t="s">
        <v>14</v>
      </c>
      <c r="I90" s="9">
        <v>110</v>
      </c>
      <c r="J90" s="27" t="s">
        <v>171</v>
      </c>
      <c r="K90" s="38"/>
      <c r="L90" s="28">
        <v>11500</v>
      </c>
      <c r="M90" s="28">
        <v>11500</v>
      </c>
      <c r="N90" s="28">
        <v>11500</v>
      </c>
    </row>
    <row r="91" spans="1:14" ht="25.5" x14ac:dyDescent="0.2">
      <c r="A91" s="9">
        <f t="shared" si="1"/>
        <v>85</v>
      </c>
      <c r="B91" s="9">
        <v>182</v>
      </c>
      <c r="C91" s="9">
        <v>1</v>
      </c>
      <c r="D91" s="10" t="s">
        <v>40</v>
      </c>
      <c r="E91" s="10" t="s">
        <v>40</v>
      </c>
      <c r="F91" s="10" t="s">
        <v>41</v>
      </c>
      <c r="G91" s="10" t="s">
        <v>38</v>
      </c>
      <c r="H91" s="10" t="s">
        <v>14</v>
      </c>
      <c r="I91" s="9">
        <v>110</v>
      </c>
      <c r="J91" s="30" t="s">
        <v>172</v>
      </c>
      <c r="K91" s="38"/>
      <c r="L91" s="28">
        <v>47658.1</v>
      </c>
      <c r="M91" s="28">
        <v>47239.6</v>
      </c>
      <c r="N91" s="28">
        <v>47239.6</v>
      </c>
    </row>
    <row r="92" spans="1:14" ht="25.5" x14ac:dyDescent="0.2">
      <c r="A92" s="9">
        <f t="shared" si="1"/>
        <v>86</v>
      </c>
      <c r="B92" s="9">
        <v>182</v>
      </c>
      <c r="C92" s="9">
        <v>1</v>
      </c>
      <c r="D92" s="10" t="s">
        <v>40</v>
      </c>
      <c r="E92" s="10" t="s">
        <v>40</v>
      </c>
      <c r="F92" s="10" t="s">
        <v>42</v>
      </c>
      <c r="G92" s="10" t="s">
        <v>38</v>
      </c>
      <c r="H92" s="10" t="s">
        <v>14</v>
      </c>
      <c r="I92" s="9">
        <v>110</v>
      </c>
      <c r="J92" s="30" t="s">
        <v>173</v>
      </c>
      <c r="K92" s="38"/>
      <c r="L92" s="28">
        <v>5591.1</v>
      </c>
      <c r="M92" s="28">
        <v>5542.1</v>
      </c>
      <c r="N92" s="28">
        <v>5542</v>
      </c>
    </row>
    <row r="93" spans="1:14" ht="38.25" x14ac:dyDescent="0.2">
      <c r="A93" s="9">
        <f t="shared" si="1"/>
        <v>87</v>
      </c>
      <c r="B93" s="9">
        <v>182</v>
      </c>
      <c r="C93" s="9">
        <v>1</v>
      </c>
      <c r="D93" s="10" t="s">
        <v>9</v>
      </c>
      <c r="E93" s="10" t="s">
        <v>29</v>
      </c>
      <c r="F93" s="10" t="s">
        <v>25</v>
      </c>
      <c r="G93" s="10" t="s">
        <v>8</v>
      </c>
      <c r="H93" s="10" t="s">
        <v>14</v>
      </c>
      <c r="I93" s="9">
        <v>110</v>
      </c>
      <c r="J93" s="30" t="s">
        <v>43</v>
      </c>
      <c r="K93" s="38"/>
      <c r="L93" s="28">
        <v>6004</v>
      </c>
      <c r="M93" s="28">
        <v>5729</v>
      </c>
      <c r="N93" s="28">
        <v>5729</v>
      </c>
    </row>
    <row r="94" spans="1:14" ht="76.5" x14ac:dyDescent="0.2">
      <c r="A94" s="9">
        <f t="shared" si="1"/>
        <v>88</v>
      </c>
      <c r="B94" s="10" t="s">
        <v>201</v>
      </c>
      <c r="C94" s="11" t="s">
        <v>7</v>
      </c>
      <c r="D94" s="11" t="s">
        <v>75</v>
      </c>
      <c r="E94" s="11" t="s">
        <v>8</v>
      </c>
      <c r="F94" s="11" t="s">
        <v>143</v>
      </c>
      <c r="G94" s="11" t="s">
        <v>8</v>
      </c>
      <c r="H94" s="10" t="s">
        <v>14</v>
      </c>
      <c r="I94" s="10" t="s">
        <v>76</v>
      </c>
      <c r="J94" s="16" t="s">
        <v>141</v>
      </c>
      <c r="K94" s="15" t="s">
        <v>202</v>
      </c>
      <c r="L94" s="13">
        <v>57</v>
      </c>
      <c r="M94" s="13">
        <v>57</v>
      </c>
      <c r="N94" s="13">
        <v>57</v>
      </c>
    </row>
    <row r="95" spans="1:14" x14ac:dyDescent="0.2">
      <c r="A95" s="9"/>
      <c r="B95" s="10"/>
      <c r="C95" s="11"/>
      <c r="D95" s="11"/>
      <c r="E95" s="11"/>
      <c r="F95" s="11"/>
      <c r="G95" s="11"/>
      <c r="H95" s="10"/>
      <c r="I95" s="10"/>
      <c r="J95" s="12"/>
      <c r="K95" s="31" t="s">
        <v>132</v>
      </c>
      <c r="L95" s="32">
        <f>SUM(L7:L94)</f>
        <v>3601554.3000000012</v>
      </c>
      <c r="M95" s="32">
        <f>SUM(M7:M94)</f>
        <v>3490187.3000000012</v>
      </c>
      <c r="N95" s="32">
        <f>SUM(N7:N94)</f>
        <v>3159963.8000000007</v>
      </c>
    </row>
    <row r="97" spans="4:14" x14ac:dyDescent="0.2">
      <c r="D97" s="34"/>
      <c r="L97" s="37"/>
      <c r="M97" s="37"/>
      <c r="N97" s="37"/>
    </row>
  </sheetData>
  <mergeCells count="30">
    <mergeCell ref="A1:N1"/>
    <mergeCell ref="A2:N2"/>
    <mergeCell ref="K32:K34"/>
    <mergeCell ref="K35:K38"/>
    <mergeCell ref="K39:K47"/>
    <mergeCell ref="K27:K31"/>
    <mergeCell ref="L3:N3"/>
    <mergeCell ref="L4:L5"/>
    <mergeCell ref="M4:M5"/>
    <mergeCell ref="N4:N5"/>
    <mergeCell ref="K7:K8"/>
    <mergeCell ref="K9:K14"/>
    <mergeCell ref="K15:K17"/>
    <mergeCell ref="K18:K21"/>
    <mergeCell ref="K23:K26"/>
    <mergeCell ref="K48:K52"/>
    <mergeCell ref="K53:K56"/>
    <mergeCell ref="A3:A5"/>
    <mergeCell ref="B3:I3"/>
    <mergeCell ref="J3:J5"/>
    <mergeCell ref="K3:K5"/>
    <mergeCell ref="B4:B5"/>
    <mergeCell ref="C4:G4"/>
    <mergeCell ref="H4:I4"/>
    <mergeCell ref="K57:K58"/>
    <mergeCell ref="K60:K61"/>
    <mergeCell ref="K70:K73"/>
    <mergeCell ref="K74:K76"/>
    <mergeCell ref="K77:K93"/>
    <mergeCell ref="K63:K69"/>
  </mergeCells>
  <printOptions horizontalCentered="1"/>
  <pageMargins left="0.39370078740157483" right="0.39370078740157483" top="0.78740157480314965" bottom="0.59055118110236227" header="0.59055118110236227" footer="0.31496062992125984"/>
  <pageSetup paperSize="9" scale="73" firstPageNumber="526" fitToHeight="0" orientation="landscape" useFirstPageNumber="1" r:id="rId1"/>
  <headerFooter>
    <oddHeader>&amp;R&amp;P</oddHeader>
  </headerFooter>
  <rowBreaks count="3" manualBreakCount="3">
    <brk id="26" max="16383" man="1"/>
    <brk id="47" max="16383" man="1"/>
    <brk id="7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(2)</vt:lpstr>
      <vt:lpstr>'Реестр (2)'!Заголовки_для_печати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2019-11-13T05:56:50Z</dcterms:modified>
</cp:coreProperties>
</file>