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6\1 квартал 2016\"/>
    </mc:Choice>
  </mc:AlternateContent>
  <bookViews>
    <workbookView xWindow="120" yWindow="120" windowWidth="15180" windowHeight="8832"/>
  </bookViews>
  <sheets>
    <sheet name="Лист1" sheetId="3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  <definedName name="_xlnm._FilterDatabase" localSheetId="0" hidden="1">Лист1!$A$10:$F$32</definedName>
  </definedNames>
  <calcPr calcId="152511"/>
</workbook>
</file>

<file path=xl/calcChain.xml><?xml version="1.0" encoding="utf-8"?>
<calcChain xmlns="http://schemas.openxmlformats.org/spreadsheetml/2006/main">
  <c r="F22" i="3" l="1"/>
  <c r="E27" i="3"/>
  <c r="D27" i="3"/>
  <c r="E17" i="3" l="1"/>
  <c r="D17" i="3"/>
  <c r="F18" i="3"/>
  <c r="F17" i="3" l="1"/>
  <c r="D31" i="3"/>
  <c r="D30" i="3"/>
  <c r="D29" i="3" s="1"/>
  <c r="D26" i="3"/>
  <c r="D25" i="3"/>
  <c r="D21" i="3"/>
  <c r="D20" i="3"/>
  <c r="D19" i="3" s="1"/>
  <c r="D15" i="3"/>
  <c r="D14" i="3" s="1"/>
  <c r="D13" i="3" s="1"/>
  <c r="E21" i="3"/>
  <c r="E20" i="3" s="1"/>
  <c r="E19" i="3" s="1"/>
  <c r="F32" i="3"/>
  <c r="E31" i="3"/>
  <c r="E30" i="3" s="1"/>
  <c r="E29" i="3" s="1"/>
  <c r="F28" i="3"/>
  <c r="F27" i="3"/>
  <c r="F16" i="3"/>
  <c r="E15" i="3"/>
  <c r="E14" i="3" s="1"/>
  <c r="E13" i="3" s="1"/>
  <c r="E26" i="3"/>
  <c r="E25" i="3" s="1"/>
  <c r="F25" i="3" l="1"/>
  <c r="F31" i="3"/>
  <c r="F30" i="3"/>
  <c r="F21" i="3"/>
  <c r="F15" i="3"/>
  <c r="D12" i="3"/>
  <c r="F26" i="3"/>
  <c r="E24" i="3"/>
  <c r="E23" i="3" s="1"/>
  <c r="F29" i="3"/>
  <c r="D24" i="3"/>
  <c r="E12" i="3"/>
  <c r="F19" i="3"/>
  <c r="F20" i="3"/>
  <c r="D23" i="3" l="1"/>
  <c r="E11" i="3"/>
  <c r="D11" i="3" l="1"/>
  <c r="F11" i="3" s="1"/>
</calcChain>
</file>

<file path=xl/sharedStrings.xml><?xml version="1.0" encoding="utf-8"?>
<sst xmlns="http://schemas.openxmlformats.org/spreadsheetml/2006/main" count="61" uniqueCount="57">
  <si>
    <t>% исполнения</t>
  </si>
  <si>
    <t>Получение бюджетных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</si>
  <si>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</si>
  <si>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</si>
  <si>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</si>
  <si>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</si>
  <si>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</si>
  <si>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</si>
  <si>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</si>
  <si>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</si>
  <si>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000 01 03 01 00 00 0000 000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</si>
  <si>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</si>
  <si>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</si>
  <si>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</si>
  <si>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</si>
  <si>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</si>
  <si>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</si>
  <si>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</si>
  <si>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</si>
  <si>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</si>
  <si>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</si>
  <si>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000 01 05 02 01 04 0000 510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</si>
  <si>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</si>
  <si>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</si>
  <si>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</si>
  <si>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</si>
  <si>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</si>
  <si>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000 01 05 02 01 04 0000 610</t>
  </si>
  <si>
    <t>(рублей)</t>
  </si>
  <si>
    <t xml:space="preserve">Наименование </t>
  </si>
  <si>
    <t>Код</t>
  </si>
  <si>
    <t>главного администратора источников внутреннего финансирования дефицита</t>
  </si>
  <si>
    <t>источника внутреннего финансирования дефицита бюджета МО</t>
  </si>
  <si>
    <t>Администрация города Пыть-Яха исполнительно-распорядительный орган муниципального образования</t>
  </si>
  <si>
    <t>Иные источники внутреннего финансирования дефицитов бюджетов</t>
  </si>
  <si>
    <t>000 01 06 00 00 00 0000 000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</si>
  <si>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</si>
  <si>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</si>
  <si>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</si>
  <si>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>000 01 06 08 00 04 0000 640</t>
  </si>
  <si>
    <t xml:space="preserve">Бюджетные кредиты от других бюджетов бюджетной системы Российской Федерации в валюте Российской Федерации </t>
  </si>
  <si>
    <t xml:space="preserve">Изменение остатков средств 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</si>
  <si>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</si>
  <si>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городских округов внутри страны</t>
  </si>
  <si>
    <t xml:space="preserve"> </t>
  </si>
  <si>
    <t>000 01 03 01 00 04 0000 810</t>
  </si>
  <si>
    <t>000 01 03 01 00 00 0000 800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</si>
  <si>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</si>
  <si>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</si>
  <si>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Отчет об исполнении бюджета муниципального образования городской округ город Пыть-Ях за 1 квартал 2016 года по источникам внутреннего финансирования дефицита бюджета города Пыть-Яха</t>
  </si>
  <si>
    <t>Уточненный план на 2016 год</t>
  </si>
  <si>
    <t>Исполнено на 01.04.2016</t>
  </si>
  <si>
    <t>-</t>
  </si>
  <si>
    <t>св.100</t>
  </si>
  <si>
    <t>к распоряжению администрации города</t>
  </si>
  <si>
    <t>Приложение № 5</t>
  </si>
  <si>
    <t>от 12.05.2016  № 1144-ра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</si>
</sst>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#,##0.00_ ;\-#,##0.00\ "/>
    <numFmt numFmtId="166" formatCode="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165" fontId="3" fillId="0" borderId="0" xfId="3" applyNumberFormat="1" applyFont="1" applyFill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 applyProtection="1">
      <alignment horizontal="left" wrapText="1" readingOrder="1"/>
      <protection locked="0"/>
    </xf>
    <xf numFmtId="0" fontId="3" fillId="0" borderId="0" xfId="2" applyFont="1" applyFill="1" applyAlignment="1">
      <alignment horizontal="right" vertical="center" wrapText="1"/>
    </xf>
    <xf numFmtId="0" fontId="3" fillId="0" borderId="0" xfId="0" applyFont="1" applyFill="1"/>
    <xf numFmtId="0" fontId="5" fillId="0" borderId="1" xfId="0" applyFont="1" applyFill="1" applyBorder="1" applyAlignment="1" applyProtection="1">
      <alignment horizontal="left" wrapText="1" readingOrder="1"/>
      <protection locked="0"/>
    </xf>
    <xf numFmtId="166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 applyProtection="1">
      <alignment horizontal="center" wrapText="1"/>
      <protection locked="0"/>
    </xf>
    <xf numFmtId="4" fontId="3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0" xfId="2" applyFont="1" applyFill="1" applyAlignment="1">
      <alignment horizontal="right"/>
    </xf>
    <xf numFmtId="164" fontId="3" fillId="0" borderId="0" xfId="3" applyNumberFormat="1" applyFont="1" applyFill="1" applyAlignment="1">
      <alignment horizontal="right"/>
    </xf>
    <xf numFmtId="0" fontId="3" fillId="0" borderId="0" xfId="0" applyFont="1" applyAlignment="1">
      <alignment horizontal="center" wrapText="1"/>
    </xf>
    <xf numFmtId="4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_tmp" xfId="2"/>
    <cellStyle name="Обычный_Tmp2" xfId="3"/>
    <cellStyle name="Тысячи [0]_Лист1" xfId="4"/>
    <cellStyle name="Тысячи_Лист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topLeftCell="A16" zoomScale="75" workbookViewId="0">
      <selection activeCell="N22" sqref="N22"/>
    </sheetView>
  </sheetViews>
  <sheetFormatPr defaultColWidth="9.109375" defaultRowHeight="15.6" x14ac:dyDescent="0.3"/>
  <cols>
    <col min="1" max="1" width="49.88671875" style="2" customWidth="1"/>
    <col min="2" max="2" width="12" style="12" customWidth="1"/>
    <col min="3" max="3" width="30.6640625" style="12" customWidth="1"/>
    <col min="4" max="5" width="18.6640625" style="2" customWidth="1"/>
    <col min="6" max="6" width="14.33203125" style="2" customWidth="1"/>
    <col min="7" max="16384" width="9.109375" style="2"/>
  </cols>
  <sheetData>
    <row r="1" spans="1:6" x14ac:dyDescent="0.3">
      <c r="D1" s="24" t="s">
        <v>55</v>
      </c>
      <c r="E1" s="24"/>
      <c r="F1" s="24"/>
    </row>
    <row r="2" spans="1:6" x14ac:dyDescent="0.3">
      <c r="D2" s="28" t="s">
        <v>54</v>
      </c>
      <c r="E2" s="28"/>
      <c r="F2" s="28"/>
    </row>
    <row r="3" spans="1:6" x14ac:dyDescent="0.3">
      <c r="D3" s="15"/>
      <c r="E3" s="15"/>
      <c r="F3" s="23" t="s">
        <v>56</v>
      </c>
    </row>
    <row r="4" spans="1:6" x14ac:dyDescent="0.3">
      <c r="E4" s="3"/>
      <c r="F4" s="1"/>
    </row>
    <row r="5" spans="1:6" ht="41.25" customHeight="1" x14ac:dyDescent="0.3">
      <c r="A5" s="25" t="s">
        <v>49</v>
      </c>
      <c r="B5" s="25"/>
      <c r="C5" s="25"/>
      <c r="D5" s="25"/>
      <c r="E5" s="25"/>
      <c r="F5" s="25"/>
    </row>
    <row r="6" spans="1:6" x14ac:dyDescent="0.3">
      <c r="E6" s="3"/>
      <c r="F6" s="1"/>
    </row>
    <row r="7" spans="1:6" x14ac:dyDescent="0.3">
      <c r="F7" s="1" t="s">
        <v>28</v>
      </c>
    </row>
    <row r="8" spans="1:6" x14ac:dyDescent="0.3">
      <c r="A8" s="27" t="s">
        <v>29</v>
      </c>
      <c r="B8" s="27" t="s">
        <v>30</v>
      </c>
      <c r="C8" s="27"/>
      <c r="D8" s="27" t="s">
        <v>50</v>
      </c>
      <c r="E8" s="27" t="s">
        <v>51</v>
      </c>
      <c r="F8" s="26" t="s">
        <v>0</v>
      </c>
    </row>
    <row r="9" spans="1:6" ht="156" x14ac:dyDescent="0.3">
      <c r="A9" s="27"/>
      <c r="B9" s="6" t="s">
        <v>31</v>
      </c>
      <c r="C9" s="6" t="s">
        <v>32</v>
      </c>
      <c r="D9" s="27"/>
      <c r="E9" s="27"/>
      <c r="F9" s="26"/>
    </row>
    <row r="10" spans="1:6" x14ac:dyDescent="0.3">
      <c r="A10" s="7">
        <v>1</v>
      </c>
      <c r="B10" s="7">
        <v>2</v>
      </c>
      <c r="C10" s="7">
        <v>3</v>
      </c>
      <c r="D10" s="8">
        <v>4</v>
      </c>
      <c r="E10" s="9">
        <v>5</v>
      </c>
      <c r="F10" s="9">
        <v>6</v>
      </c>
    </row>
    <row r="11" spans="1:6" ht="46.8" x14ac:dyDescent="0.3">
      <c r="A11" s="4" t="s">
        <v>33</v>
      </c>
      <c r="B11" s="13">
        <v>40</v>
      </c>
      <c r="C11" s="5"/>
      <c r="D11" s="10">
        <f>D12+D23</f>
        <v>84165781.03000021</v>
      </c>
      <c r="E11" s="10">
        <f>E12+E23</f>
        <v>31566497.089999985</v>
      </c>
      <c r="F11" s="11">
        <f t="shared" ref="F11:F32" si="0">E11/D11*100</f>
        <v>37.505143662539489</v>
      </c>
    </row>
    <row r="12" spans="1:6" ht="46.8" x14ac:dyDescent="0.3">
      <c r="A12" s="4" t="s">
        <v>6</v>
      </c>
      <c r="B12" s="13">
        <v>40</v>
      </c>
      <c r="C12" s="5" t="s">
        <v>7</v>
      </c>
      <c r="D12" s="10">
        <f>D13+D19</f>
        <v>23250900</v>
      </c>
      <c r="E12" s="10">
        <f>E13+E19</f>
        <v>-31795717.300000001</v>
      </c>
      <c r="F12" s="21" t="s">
        <v>52</v>
      </c>
    </row>
    <row r="13" spans="1:6" ht="31.2" x14ac:dyDescent="0.3">
      <c r="A13" s="14" t="s">
        <v>8</v>
      </c>
      <c r="B13" s="13">
        <v>40</v>
      </c>
      <c r="C13" s="5" t="s">
        <v>9</v>
      </c>
      <c r="D13" s="20">
        <f t="shared" ref="D13:E15" si="1">D14</f>
        <v>23236800</v>
      </c>
      <c r="E13" s="20">
        <f t="shared" si="1"/>
        <v>-31800000</v>
      </c>
      <c r="F13" s="21" t="s">
        <v>52</v>
      </c>
    </row>
    <row r="14" spans="1:6" ht="46.8" x14ac:dyDescent="0.3">
      <c r="A14" s="14" t="s">
        <v>40</v>
      </c>
      <c r="B14" s="13">
        <v>40</v>
      </c>
      <c r="C14" s="5" t="s">
        <v>10</v>
      </c>
      <c r="D14" s="20">
        <f>D15+D17</f>
        <v>23236800</v>
      </c>
      <c r="E14" s="20">
        <f>E15+E17</f>
        <v>-31800000</v>
      </c>
      <c r="F14" s="21" t="s">
        <v>52</v>
      </c>
    </row>
    <row r="15" spans="1:6" ht="46.8" x14ac:dyDescent="0.3">
      <c r="A15" s="14" t="s">
        <v>1</v>
      </c>
      <c r="B15" s="13">
        <v>40</v>
      </c>
      <c r="C15" s="5" t="s">
        <v>11</v>
      </c>
      <c r="D15" s="20">
        <f t="shared" si="1"/>
        <v>107945700</v>
      </c>
      <c r="E15" s="20">
        <f t="shared" si="1"/>
        <v>0</v>
      </c>
      <c r="F15" s="21">
        <f t="shared" si="0"/>
        <v>0</v>
      </c>
    </row>
    <row r="16" spans="1:6" ht="62.4" x14ac:dyDescent="0.3">
      <c r="A16" s="14" t="s">
        <v>12</v>
      </c>
      <c r="B16" s="13">
        <v>40</v>
      </c>
      <c r="C16" s="5" t="s">
        <v>13</v>
      </c>
      <c r="D16" s="20">
        <v>107945700</v>
      </c>
      <c r="E16" s="20">
        <v>0</v>
      </c>
      <c r="F16" s="21">
        <f t="shared" si="0"/>
        <v>0</v>
      </c>
    </row>
    <row r="17" spans="1:9" ht="50.4" customHeight="1" x14ac:dyDescent="0.3">
      <c r="A17" s="14" t="s">
        <v>48</v>
      </c>
      <c r="B17" s="13">
        <v>40</v>
      </c>
      <c r="C17" s="5" t="s">
        <v>46</v>
      </c>
      <c r="D17" s="20">
        <f>D18</f>
        <v>-84708900</v>
      </c>
      <c r="E17" s="20">
        <f>E18</f>
        <v>-31800000</v>
      </c>
      <c r="F17" s="21">
        <f t="shared" si="0"/>
        <v>37.540329292435629</v>
      </c>
    </row>
    <row r="18" spans="1:9" ht="62.4" x14ac:dyDescent="0.3">
      <c r="A18" s="14" t="s">
        <v>47</v>
      </c>
      <c r="B18" s="13">
        <v>40</v>
      </c>
      <c r="C18" s="5" t="s">
        <v>45</v>
      </c>
      <c r="D18" s="20">
        <v>-84708900</v>
      </c>
      <c r="E18" s="20">
        <v>-31800000</v>
      </c>
      <c r="F18" s="21">
        <f t="shared" si="0"/>
        <v>37.540329292435629</v>
      </c>
    </row>
    <row r="19" spans="1:9" ht="31.2" x14ac:dyDescent="0.3">
      <c r="A19" s="17" t="s">
        <v>34</v>
      </c>
      <c r="B19" s="18">
        <v>40</v>
      </c>
      <c r="C19" s="19" t="s">
        <v>35</v>
      </c>
      <c r="D19" s="20">
        <f t="shared" ref="D19:E21" si="2">D20</f>
        <v>14100</v>
      </c>
      <c r="E19" s="20">
        <f t="shared" si="2"/>
        <v>4282.7</v>
      </c>
      <c r="F19" s="21">
        <f t="shared" si="0"/>
        <v>30.373758865248224</v>
      </c>
      <c r="G19" s="16"/>
      <c r="H19" s="16"/>
      <c r="I19" s="16"/>
    </row>
    <row r="20" spans="1:9" ht="31.2" x14ac:dyDescent="0.3">
      <c r="A20" s="17" t="s">
        <v>42</v>
      </c>
      <c r="B20" s="18">
        <v>40</v>
      </c>
      <c r="C20" s="19" t="s">
        <v>36</v>
      </c>
      <c r="D20" s="20">
        <f t="shared" si="2"/>
        <v>14100</v>
      </c>
      <c r="E20" s="20">
        <f t="shared" si="2"/>
        <v>4282.7</v>
      </c>
      <c r="F20" s="21">
        <f t="shared" si="0"/>
        <v>30.373758865248224</v>
      </c>
      <c r="G20" s="16"/>
      <c r="H20" s="16"/>
      <c r="I20" s="16"/>
    </row>
    <row r="21" spans="1:9" ht="31.2" x14ac:dyDescent="0.3">
      <c r="A21" s="17" t="s">
        <v>37</v>
      </c>
      <c r="B21" s="18">
        <v>40</v>
      </c>
      <c r="C21" s="19" t="s">
        <v>38</v>
      </c>
      <c r="D21" s="20">
        <f t="shared" si="2"/>
        <v>14100</v>
      </c>
      <c r="E21" s="20">
        <f t="shared" si="2"/>
        <v>4282.7</v>
      </c>
      <c r="F21" s="21">
        <f t="shared" si="0"/>
        <v>30.373758865248224</v>
      </c>
      <c r="G21" s="16"/>
      <c r="H21" s="16"/>
      <c r="I21" s="16"/>
    </row>
    <row r="22" spans="1:9" ht="46.8" x14ac:dyDescent="0.3">
      <c r="A22" s="17" t="s">
        <v>43</v>
      </c>
      <c r="B22" s="18">
        <v>40</v>
      </c>
      <c r="C22" s="19" t="s">
        <v>39</v>
      </c>
      <c r="D22" s="20">
        <v>14100</v>
      </c>
      <c r="E22" s="20">
        <v>4282.7</v>
      </c>
      <c r="F22" s="21">
        <f>E22/D22*100</f>
        <v>30.373758865248224</v>
      </c>
      <c r="G22" s="16"/>
      <c r="H22" s="16"/>
      <c r="I22" s="16"/>
    </row>
    <row r="23" spans="1:9" x14ac:dyDescent="0.3">
      <c r="A23" s="17" t="s">
        <v>41</v>
      </c>
      <c r="B23" s="18">
        <v>40</v>
      </c>
      <c r="C23" s="22" t="s">
        <v>7</v>
      </c>
      <c r="D23" s="20">
        <f>D24</f>
        <v>60914881.03000021</v>
      </c>
      <c r="E23" s="20">
        <f>E24</f>
        <v>63362214.389999986</v>
      </c>
      <c r="F23" s="21" t="s">
        <v>53</v>
      </c>
    </row>
    <row r="24" spans="1:9" ht="31.2" x14ac:dyDescent="0.3">
      <c r="A24" s="17" t="s">
        <v>15</v>
      </c>
      <c r="B24" s="18">
        <v>40</v>
      </c>
      <c r="C24" s="22" t="s">
        <v>14</v>
      </c>
      <c r="D24" s="20">
        <f>D29+D25</f>
        <v>60914881.03000021</v>
      </c>
      <c r="E24" s="20">
        <f>E29+E25</f>
        <v>63362214.389999986</v>
      </c>
      <c r="F24" s="21" t="s">
        <v>53</v>
      </c>
    </row>
    <row r="25" spans="1:9" x14ac:dyDescent="0.3">
      <c r="A25" s="17" t="s">
        <v>17</v>
      </c>
      <c r="B25" s="18">
        <v>40</v>
      </c>
      <c r="C25" s="22" t="s">
        <v>16</v>
      </c>
      <c r="D25" s="20">
        <f t="shared" ref="D25:E26" si="3">D26</f>
        <v>-2792885400</v>
      </c>
      <c r="E25" s="20">
        <f t="shared" si="3"/>
        <v>-606041323.90999997</v>
      </c>
      <c r="F25" s="21">
        <f t="shared" si="0"/>
        <v>21.699469799584328</v>
      </c>
    </row>
    <row r="26" spans="1:9" x14ac:dyDescent="0.3">
      <c r="A26" s="17" t="s">
        <v>19</v>
      </c>
      <c r="B26" s="18">
        <v>40</v>
      </c>
      <c r="C26" s="22" t="s">
        <v>18</v>
      </c>
      <c r="D26" s="20">
        <f t="shared" si="3"/>
        <v>-2792885400</v>
      </c>
      <c r="E26" s="20">
        <f t="shared" si="3"/>
        <v>-606041323.90999997</v>
      </c>
      <c r="F26" s="21">
        <f t="shared" si="0"/>
        <v>21.699469799584328</v>
      </c>
    </row>
    <row r="27" spans="1:9" ht="31.2" x14ac:dyDescent="0.3">
      <c r="A27" s="17" t="s">
        <v>2</v>
      </c>
      <c r="B27" s="18">
        <v>40</v>
      </c>
      <c r="C27" s="22" t="s">
        <v>20</v>
      </c>
      <c r="D27" s="20">
        <f>D28</f>
        <v>-2792885400</v>
      </c>
      <c r="E27" s="20">
        <f>E28</f>
        <v>-606041323.90999997</v>
      </c>
      <c r="F27" s="21">
        <f t="shared" si="0"/>
        <v>21.699469799584328</v>
      </c>
    </row>
    <row r="28" spans="1:9" ht="31.2" x14ac:dyDescent="0.3">
      <c r="A28" s="17" t="s">
        <v>3</v>
      </c>
      <c r="B28" s="18">
        <v>40</v>
      </c>
      <c r="C28" s="22" t="s">
        <v>21</v>
      </c>
      <c r="D28" s="20">
        <v>-2792885400</v>
      </c>
      <c r="E28" s="20">
        <v>-606041323.90999997</v>
      </c>
      <c r="F28" s="21">
        <f t="shared" si="0"/>
        <v>21.699469799584328</v>
      </c>
    </row>
    <row r="29" spans="1:9" x14ac:dyDescent="0.3">
      <c r="A29" s="17" t="s">
        <v>23</v>
      </c>
      <c r="B29" s="18">
        <v>40</v>
      </c>
      <c r="C29" s="22" t="s">
        <v>22</v>
      </c>
      <c r="D29" s="20">
        <f t="shared" ref="D29:E31" si="4">D30</f>
        <v>2853800281.0300002</v>
      </c>
      <c r="E29" s="20">
        <f t="shared" si="4"/>
        <v>669403538.29999995</v>
      </c>
      <c r="F29" s="21">
        <f t="shared" si="0"/>
        <v>23.456565715187232</v>
      </c>
    </row>
    <row r="30" spans="1:9" x14ac:dyDescent="0.3">
      <c r="A30" s="17" t="s">
        <v>25</v>
      </c>
      <c r="B30" s="18">
        <v>40</v>
      </c>
      <c r="C30" s="22" t="s">
        <v>24</v>
      </c>
      <c r="D30" s="20">
        <f t="shared" si="4"/>
        <v>2853800281.0300002</v>
      </c>
      <c r="E30" s="20">
        <f t="shared" si="4"/>
        <v>669403538.29999995</v>
      </c>
      <c r="F30" s="21">
        <f t="shared" si="0"/>
        <v>23.456565715187232</v>
      </c>
    </row>
    <row r="31" spans="1:9" ht="31.2" x14ac:dyDescent="0.3">
      <c r="A31" s="17" t="s">
        <v>4</v>
      </c>
      <c r="B31" s="18">
        <v>40</v>
      </c>
      <c r="C31" s="22" t="s">
        <v>26</v>
      </c>
      <c r="D31" s="20">
        <f t="shared" si="4"/>
        <v>2853800281.0300002</v>
      </c>
      <c r="E31" s="20">
        <f t="shared" si="4"/>
        <v>669403538.29999995</v>
      </c>
      <c r="F31" s="21">
        <f t="shared" si="0"/>
        <v>23.456565715187232</v>
      </c>
    </row>
    <row r="32" spans="1:9" ht="31.2" x14ac:dyDescent="0.3">
      <c r="A32" s="17" t="s">
        <v>5</v>
      </c>
      <c r="B32" s="18">
        <v>40</v>
      </c>
      <c r="C32" s="22" t="s">
        <v>27</v>
      </c>
      <c r="D32" s="20">
        <v>2853800281.0300002</v>
      </c>
      <c r="E32" s="20">
        <v>669403538.29999995</v>
      </c>
      <c r="F32" s="21">
        <f t="shared" si="0"/>
        <v>23.456565715187232</v>
      </c>
    </row>
    <row r="35" spans="1:1" x14ac:dyDescent="0.3">
      <c r="A35" s="2" t="s">
        <v>44</v>
      </c>
    </row>
  </sheetData>
  <mergeCells count="8">
    <mergeCell ref="D1:F1"/>
    <mergeCell ref="A5:F5"/>
    <mergeCell ref="F8:F9"/>
    <mergeCell ref="A8:A9"/>
    <mergeCell ref="B8:C8"/>
    <mergeCell ref="D8:D9"/>
    <mergeCell ref="E8:E9"/>
    <mergeCell ref="D2:F2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Алина Твердохлеб</cp:lastModifiedBy>
  <cp:lastPrinted>2016-05-20T05:07:18Z</cp:lastPrinted>
  <dcterms:created xsi:type="dcterms:W3CDTF">2011-05-03T07:05:50Z</dcterms:created>
  <dcterms:modified xsi:type="dcterms:W3CDTF">2016-05-20T05:07:25Z</dcterms:modified>
</cp:coreProperties>
</file>