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Солнечный 29" sheetId="31" r:id="rId1"/>
    <sheet name="мкр.1, д.5" sheetId="32" r:id="rId2"/>
  </sheets>
  <calcPr calcId="152511"/>
</workbook>
</file>

<file path=xl/calcChain.xml><?xml version="1.0" encoding="utf-8"?>
<calcChain xmlns="http://schemas.openxmlformats.org/spreadsheetml/2006/main">
  <c r="I24" i="32" l="1"/>
  <c r="K24" i="32" s="1"/>
  <c r="K25" i="32" s="1"/>
  <c r="C28" i="32" s="1"/>
  <c r="K23" i="32"/>
  <c r="I24" i="31" l="1"/>
  <c r="K24" i="31" s="1"/>
  <c r="K23" i="31"/>
  <c r="K25" i="31" l="1"/>
  <c r="C28" i="31" s="1"/>
</calcChain>
</file>

<file path=xl/sharedStrings.xml><?xml version="1.0" encoding="utf-8"?>
<sst xmlns="http://schemas.openxmlformats.org/spreadsheetml/2006/main" count="74" uniqueCount="45">
  <si>
    <t xml:space="preserve">  Расчет стоимости</t>
  </si>
  <si>
    <t>НДС -18%</t>
  </si>
  <si>
    <t xml:space="preserve"> x 0,18</t>
  </si>
  <si>
    <t>Всего с НДС</t>
  </si>
  <si>
    <t xml:space="preserve">Итого по смете:                     </t>
  </si>
  <si>
    <t xml:space="preserve">                                                     (сумма прописью)</t>
  </si>
  <si>
    <t>(фамилия и подпись)</t>
  </si>
  <si>
    <t>Стадия проектирования</t>
  </si>
  <si>
    <t>1</t>
  </si>
  <si>
    <t>Номер частей, глав,таблиц, и пунктов указаний к разделу, главе</t>
  </si>
  <si>
    <t xml:space="preserve"> Характеристика предприятия, здания, сооружения или вида работ</t>
  </si>
  <si>
    <t>№ п/п</t>
  </si>
  <si>
    <t>Наименование предприятия, здания, сооружения, стадии проектирования, этапа, вида проектных или изыскательских работ</t>
  </si>
  <si>
    <t>Стоимость (руб.)</t>
  </si>
  <si>
    <t>руб.</t>
  </si>
  <si>
    <t>Итого</t>
  </si>
  <si>
    <t>Составил</t>
  </si>
  <si>
    <t xml:space="preserve">Техническая документация для капитального ремонта </t>
  </si>
  <si>
    <t>на проектные работы</t>
  </si>
  <si>
    <t xml:space="preserve">Справочник базовых цен на проектные работы в строительстве  "Нормативы подготовки технической документации для капитального ремонта зданий и сооружений жилищно-гражданского назначения" 2012 г. </t>
  </si>
  <si>
    <t>К =3,64 - коэффициент инфляции (Приложение №3 к письму Минрегиона России от 15.05.2014 г. №8367-ЕС/08)</t>
  </si>
  <si>
    <t>*</t>
  </si>
  <si>
    <r>
      <rPr>
        <sz val="12"/>
        <rFont val="Times New Roman"/>
        <family val="1"/>
        <charset val="204"/>
      </rPr>
      <t>*</t>
    </r>
    <r>
      <rPr>
        <b/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к=1,25 - р/к</t>
    </r>
  </si>
  <si>
    <t>учитывать согласно "Методических указаний по применению справочников базовых цен на проектные работы в строительстве" п.3.15</t>
  </si>
  <si>
    <t>И.А. Сорокина</t>
  </si>
  <si>
    <t>Смета № 09-01</t>
  </si>
  <si>
    <t>5-х этажный ЖД</t>
  </si>
  <si>
    <t xml:space="preserve"> табл.1 п.1.5</t>
  </si>
  <si>
    <t xml:space="preserve">а=275,0 тыс.руб.  </t>
  </si>
  <si>
    <t xml:space="preserve">в=0,006 тыс.руб.  </t>
  </si>
  <si>
    <t>Капитальный ремонт многоквартирного жилого дома по адресу г.Пыть-Ях, мкр. Солнечный, д.29</t>
  </si>
  <si>
    <t>Капитальный ремонт общего имущества многоквартирного ЖД  (ремонт системы водоснабжения,  отопления, ремонт кровли и подвала)</t>
  </si>
  <si>
    <t>Vзд=14400 м3</t>
  </si>
  <si>
    <t>Табл. 12:  2,5%водосн.+3%От.+2,1%кровля+1%подв.+0,5%СД=9,1%</t>
  </si>
  <si>
    <t>к=0,091 -относительная стоимость табл.12</t>
  </si>
  <si>
    <t>(275+0,006*14400)*1,25*3,64*0,091*1000</t>
  </si>
  <si>
    <t>(Сто семьдесят шесть тысяч пятьсот семьдесят два руб. 84 коп.)</t>
  </si>
  <si>
    <t>Vзд=16540 м3</t>
  </si>
  <si>
    <t>Капитальный ремонт общего имущества многоквартирного ЖД  (ремонт кровли и фасада)</t>
  </si>
  <si>
    <t>Табл. 12:  2,1%кровля+4%фасад.+0,3%СД=6,4%</t>
  </si>
  <si>
    <t>к=0,064-относительная стоимость табл.12</t>
  </si>
  <si>
    <t>(275+0,006*16540)*1,25*3,64*0,064*1000</t>
  </si>
  <si>
    <t>(Сто двадцать восемь тысяч пятьсот девяносто пять руб. 22 коп.)</t>
  </si>
  <si>
    <t>Капитальный ремонт многоквартирного жилого дома по адресу г.Пыть-Ях, мкр. 1-й, д.5</t>
  </si>
  <si>
    <t>Смета № 09-02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</si>
</sst>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#,##0.00_ ;\-#,##0.00\ "/>
    <numFmt numFmtId="166" formatCode="#,##0.00_р_.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 val="singleAccounting"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4" fillId="0" borderId="0" xfId="0" applyFont="1" applyBorder="1"/>
    <xf numFmtId="0" fontId="5" fillId="0" borderId="0" xfId="0" applyFont="1"/>
    <xf numFmtId="0" fontId="4" fillId="0" borderId="0" xfId="0" applyFont="1"/>
    <xf numFmtId="49" fontId="4" fillId="0" borderId="0" xfId="0" applyNumberFormat="1" applyFont="1"/>
    <xf numFmtId="0" fontId="6" fillId="0" borderId="0" xfId="0" applyFont="1"/>
    <xf numFmtId="0" fontId="7" fillId="0" borderId="0" xfId="0" applyFont="1" applyBorder="1"/>
    <xf numFmtId="164" fontId="4" fillId="0" borderId="0" xfId="0" applyNumberFormat="1" applyFont="1"/>
    <xf numFmtId="0" fontId="4" fillId="0" borderId="5" xfId="0" applyFont="1" applyBorder="1"/>
    <xf numFmtId="0" fontId="4" fillId="0" borderId="5" xfId="0" applyFont="1" applyBorder="1" applyAlignment="1">
      <alignment horizontal="right"/>
    </xf>
    <xf numFmtId="0" fontId="0" fillId="0" borderId="0" xfId="0"/>
    <xf numFmtId="0" fontId="9" fillId="0" borderId="0" xfId="0" applyFont="1" applyBorder="1"/>
    <xf numFmtId="0" fontId="9" fillId="0" borderId="3" xfId="0" applyFont="1" applyBorder="1"/>
    <xf numFmtId="0" fontId="11" fillId="0" borderId="0" xfId="0" applyFont="1"/>
    <xf numFmtId="49" fontId="9" fillId="0" borderId="0" xfId="0" applyNumberFormat="1" applyFont="1" applyBorder="1"/>
    <xf numFmtId="0" fontId="10" fillId="0" borderId="0" xfId="0" applyFont="1"/>
    <xf numFmtId="0" fontId="9" fillId="0" borderId="0" xfId="0" applyFont="1"/>
    <xf numFmtId="0" fontId="13" fillId="0" borderId="0" xfId="0" applyFont="1"/>
    <xf numFmtId="0" fontId="9" fillId="0" borderId="0" xfId="0" applyFont="1" applyFill="1" applyBorder="1"/>
    <xf numFmtId="4" fontId="9" fillId="0" borderId="0" xfId="0" applyNumberFormat="1" applyFont="1" applyAlignment="1">
      <alignment horizontal="right"/>
    </xf>
    <xf numFmtId="0" fontId="0" fillId="0" borderId="5" xfId="0" applyBorder="1"/>
    <xf numFmtId="0" fontId="10" fillId="0" borderId="7" xfId="0" applyFont="1" applyBorder="1" applyAlignment="1">
      <alignment vertical="top"/>
    </xf>
    <xf numFmtId="0" fontId="9" fillId="0" borderId="0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0" fillId="0" borderId="9" xfId="0" applyFont="1" applyBorder="1" applyAlignment="1">
      <alignment vertical="top"/>
    </xf>
    <xf numFmtId="0" fontId="12" fillId="0" borderId="0" xfId="0" applyFont="1"/>
    <xf numFmtId="0" fontId="8" fillId="0" borderId="0" xfId="0" applyFont="1" applyBorder="1" applyAlignment="1">
      <alignment horizontal="center" vertical="top"/>
    </xf>
    <xf numFmtId="2" fontId="13" fillId="0" borderId="0" xfId="0" applyNumberFormat="1" applyFont="1"/>
    <xf numFmtId="2" fontId="9" fillId="0" borderId="0" xfId="0" applyNumberFormat="1" applyFont="1"/>
    <xf numFmtId="2" fontId="4" fillId="0" borderId="0" xfId="0" applyNumberFormat="1" applyFont="1"/>
    <xf numFmtId="2" fontId="0" fillId="0" borderId="0" xfId="0" applyNumberFormat="1"/>
    <xf numFmtId="0" fontId="9" fillId="0" borderId="6" xfId="0" applyNumberFormat="1" applyFont="1" applyBorder="1" applyAlignment="1">
      <alignment horizontal="center"/>
    </xf>
    <xf numFmtId="0" fontId="9" fillId="0" borderId="8" xfId="0" applyFont="1" applyBorder="1" applyAlignment="1">
      <alignment vertical="top"/>
    </xf>
    <xf numFmtId="4" fontId="14" fillId="0" borderId="0" xfId="0" applyNumberFormat="1" applyFont="1"/>
    <xf numFmtId="4" fontId="0" fillId="0" borderId="0" xfId="0" applyNumberForma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10" xfId="0" applyFont="1" applyBorder="1"/>
    <xf numFmtId="0" fontId="9" fillId="0" borderId="5" xfId="0" applyFont="1" applyBorder="1" applyAlignment="1">
      <alignment vertical="center" wrapText="1"/>
    </xf>
    <xf numFmtId="2" fontId="9" fillId="0" borderId="1" xfId="0" applyNumberFormat="1" applyFont="1" applyBorder="1" applyAlignment="1"/>
    <xf numFmtId="0" fontId="4" fillId="0" borderId="0" xfId="0" applyFont="1" applyAlignment="1">
      <alignment wrapText="1"/>
    </xf>
    <xf numFmtId="0" fontId="0" fillId="0" borderId="0" xfId="0" applyBorder="1"/>
    <xf numFmtId="49" fontId="20" fillId="0" borderId="0" xfId="0" applyNumberFormat="1" applyFont="1" applyAlignment="1">
      <alignment horizontal="center" vertical="top"/>
    </xf>
    <xf numFmtId="49" fontId="9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top"/>
    </xf>
    <xf numFmtId="49" fontId="9" fillId="0" borderId="7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/>
    <xf numFmtId="166" fontId="9" fillId="0" borderId="4" xfId="0" applyNumberFormat="1" applyFont="1" applyBorder="1" applyAlignment="1"/>
    <xf numFmtId="166" fontId="9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43" fontId="7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9" fillId="0" borderId="6" xfId="0" applyFont="1" applyBorder="1" applyAlignment="1">
      <alignment horizontal="center"/>
    </xf>
    <xf numFmtId="0" fontId="10" fillId="0" borderId="8" xfId="0" applyFont="1" applyFill="1" applyBorder="1" applyAlignment="1">
      <alignment horizontal="left" wrapText="1"/>
    </xf>
    <xf numFmtId="0" fontId="10" fillId="0" borderId="9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9" fillId="2" borderId="0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left" wrapText="1"/>
    </xf>
    <xf numFmtId="0" fontId="21" fillId="0" borderId="2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 4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zoomScale="130" zoomScaleNormal="130" workbookViewId="0">
      <selection activeCell="H26" sqref="H26"/>
    </sheetView>
  </sheetViews>
  <sheetFormatPr defaultRowHeight="15" x14ac:dyDescent="0.25"/>
  <cols>
    <col min="1" max="1" width="3" style="10" customWidth="1"/>
    <col min="2" max="2" width="6.85546875" style="10" customWidth="1"/>
    <col min="3" max="3" width="2.85546875" style="10" customWidth="1"/>
    <col min="4" max="4" width="5" style="10" customWidth="1"/>
    <col min="5" max="6" width="9.140625" style="10"/>
    <col min="7" max="7" width="7.85546875" style="10" customWidth="1"/>
    <col min="8" max="8" width="5.5703125" style="10" customWidth="1"/>
    <col min="9" max="9" width="10" style="10" customWidth="1"/>
    <col min="10" max="10" width="14.140625" style="10" customWidth="1"/>
    <col min="11" max="11" width="13.7109375" style="30" customWidth="1"/>
    <col min="12" max="12" width="10.85546875" style="33" bestFit="1" customWidth="1"/>
    <col min="13" max="16384" width="9.140625" style="10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6"/>
      <c r="J1" s="17"/>
      <c r="K1" s="27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6"/>
      <c r="J2" s="17"/>
      <c r="K2" s="27"/>
    </row>
    <row r="3" spans="1:11" ht="15.75" customHeight="1" x14ac:dyDescent="0.25">
      <c r="A3" s="16"/>
      <c r="B3" s="16"/>
      <c r="C3" s="16"/>
      <c r="D3" s="16"/>
      <c r="E3" s="83" t="s">
        <v>25</v>
      </c>
      <c r="F3" s="83"/>
      <c r="G3" s="83"/>
      <c r="H3" s="83"/>
      <c r="I3" s="83"/>
      <c r="J3" s="16"/>
      <c r="K3" s="28"/>
    </row>
    <row r="4" spans="1:11" ht="11.25" customHeight="1" x14ac:dyDescent="0.25">
      <c r="A4" s="16"/>
      <c r="B4" s="16"/>
      <c r="C4" s="16"/>
      <c r="D4" s="16"/>
      <c r="E4" s="84" t="s">
        <v>18</v>
      </c>
      <c r="F4" s="84"/>
      <c r="G4" s="84"/>
      <c r="H4" s="84"/>
      <c r="I4" s="84"/>
      <c r="J4" s="16"/>
      <c r="K4" s="28"/>
    </row>
    <row r="5" spans="1:11" ht="11.25" customHeight="1" x14ac:dyDescent="0.25">
      <c r="A5" s="16"/>
      <c r="B5" s="16"/>
      <c r="C5" s="16"/>
      <c r="D5" s="16"/>
      <c r="E5" s="13"/>
      <c r="F5" s="35"/>
      <c r="G5" s="35"/>
      <c r="H5" s="16"/>
      <c r="I5" s="16"/>
      <c r="J5" s="16"/>
      <c r="K5" s="28"/>
    </row>
    <row r="6" spans="1:11" ht="15" customHeight="1" x14ac:dyDescent="0.25">
      <c r="A6" s="85" t="s">
        <v>12</v>
      </c>
      <c r="B6" s="85"/>
      <c r="C6" s="85"/>
      <c r="D6" s="85"/>
      <c r="E6" s="85"/>
      <c r="F6" s="85"/>
      <c r="G6" s="86" t="s">
        <v>30</v>
      </c>
      <c r="H6" s="86"/>
      <c r="I6" s="86"/>
      <c r="J6" s="86"/>
      <c r="K6" s="86"/>
    </row>
    <row r="7" spans="1:11" x14ac:dyDescent="0.25">
      <c r="A7" s="85"/>
      <c r="B7" s="85"/>
      <c r="C7" s="85"/>
      <c r="D7" s="85"/>
      <c r="E7" s="85"/>
      <c r="F7" s="85"/>
      <c r="G7" s="86"/>
      <c r="H7" s="86"/>
      <c r="I7" s="86"/>
      <c r="J7" s="86"/>
      <c r="K7" s="86"/>
    </row>
    <row r="8" spans="1:11" ht="8.25" customHeight="1" x14ac:dyDescent="0.25">
      <c r="A8" s="85"/>
      <c r="B8" s="85"/>
      <c r="C8" s="85"/>
      <c r="D8" s="85"/>
      <c r="E8" s="85"/>
      <c r="F8" s="85"/>
      <c r="G8" s="86"/>
      <c r="H8" s="86"/>
      <c r="I8" s="86"/>
      <c r="J8" s="86"/>
      <c r="K8" s="86"/>
    </row>
    <row r="9" spans="1:11" x14ac:dyDescent="0.25">
      <c r="A9" s="25" t="s">
        <v>7</v>
      </c>
      <c r="B9" s="25"/>
      <c r="C9" s="25"/>
      <c r="D9" s="25"/>
      <c r="E9" s="25"/>
      <c r="F9" s="25"/>
      <c r="G9" s="87" t="s">
        <v>17</v>
      </c>
      <c r="H9" s="87"/>
      <c r="I9" s="87"/>
      <c r="J9" s="87"/>
      <c r="K9" s="87"/>
    </row>
    <row r="10" spans="1:11" x14ac:dyDescent="0.25">
      <c r="A10" s="88" t="s">
        <v>11</v>
      </c>
      <c r="B10" s="88" t="s">
        <v>10</v>
      </c>
      <c r="C10" s="88"/>
      <c r="D10" s="88"/>
      <c r="E10" s="89" t="s">
        <v>9</v>
      </c>
      <c r="F10" s="89"/>
      <c r="G10" s="89"/>
      <c r="H10" s="89"/>
      <c r="I10" s="90" t="s">
        <v>0</v>
      </c>
      <c r="J10" s="90"/>
      <c r="K10" s="91" t="s">
        <v>13</v>
      </c>
    </row>
    <row r="11" spans="1:11" x14ac:dyDescent="0.25">
      <c r="A11" s="88"/>
      <c r="B11" s="88"/>
      <c r="C11" s="88"/>
      <c r="D11" s="88"/>
      <c r="E11" s="89"/>
      <c r="F11" s="89"/>
      <c r="G11" s="89"/>
      <c r="H11" s="89"/>
      <c r="I11" s="90"/>
      <c r="J11" s="90"/>
      <c r="K11" s="91"/>
    </row>
    <row r="12" spans="1:11" ht="29.25" customHeight="1" x14ac:dyDescent="0.25">
      <c r="A12" s="88"/>
      <c r="B12" s="88"/>
      <c r="C12" s="88"/>
      <c r="D12" s="88"/>
      <c r="E12" s="89"/>
      <c r="F12" s="89"/>
      <c r="G12" s="89"/>
      <c r="H12" s="89"/>
      <c r="I12" s="90"/>
      <c r="J12" s="90"/>
      <c r="K12" s="91"/>
    </row>
    <row r="13" spans="1:11" ht="13.5" customHeight="1" x14ac:dyDescent="0.25">
      <c r="A13" s="57">
        <v>1</v>
      </c>
      <c r="B13" s="69">
        <v>2</v>
      </c>
      <c r="C13" s="69"/>
      <c r="D13" s="69"/>
      <c r="E13" s="69">
        <v>3</v>
      </c>
      <c r="F13" s="69"/>
      <c r="G13" s="69"/>
      <c r="H13" s="69"/>
      <c r="I13" s="69">
        <v>4</v>
      </c>
      <c r="J13" s="69"/>
      <c r="K13" s="31">
        <v>5</v>
      </c>
    </row>
    <row r="14" spans="1:11" ht="12.75" customHeight="1" x14ac:dyDescent="0.25">
      <c r="A14" s="49"/>
      <c r="B14" s="21"/>
      <c r="C14" s="32"/>
      <c r="D14" s="24"/>
      <c r="E14" s="70" t="s">
        <v>19</v>
      </c>
      <c r="F14" s="70"/>
      <c r="G14" s="70"/>
      <c r="H14" s="70"/>
      <c r="I14" s="70"/>
      <c r="J14" s="70"/>
      <c r="K14" s="71"/>
    </row>
    <row r="15" spans="1:11" ht="22.5" customHeight="1" x14ac:dyDescent="0.25">
      <c r="A15" s="47" t="s">
        <v>8</v>
      </c>
      <c r="B15" s="74" t="s">
        <v>31</v>
      </c>
      <c r="C15" s="75"/>
      <c r="D15" s="76"/>
      <c r="E15" s="72"/>
      <c r="F15" s="72"/>
      <c r="G15" s="72"/>
      <c r="H15" s="72"/>
      <c r="I15" s="72"/>
      <c r="J15" s="72"/>
      <c r="K15" s="73"/>
    </row>
    <row r="16" spans="1:11" ht="12.75" customHeight="1" x14ac:dyDescent="0.25">
      <c r="A16" s="47"/>
      <c r="B16" s="74"/>
      <c r="C16" s="75"/>
      <c r="D16" s="76"/>
      <c r="E16" s="18" t="s">
        <v>27</v>
      </c>
      <c r="F16" s="11"/>
      <c r="G16" s="11"/>
      <c r="H16" s="12"/>
      <c r="I16" s="45"/>
      <c r="J16" s="45"/>
      <c r="K16" s="43"/>
    </row>
    <row r="17" spans="1:12" ht="13.5" customHeight="1" x14ac:dyDescent="0.25">
      <c r="A17" s="47"/>
      <c r="B17" s="74"/>
      <c r="C17" s="75"/>
      <c r="D17" s="76"/>
      <c r="E17" s="18" t="s">
        <v>28</v>
      </c>
      <c r="F17" s="11"/>
      <c r="G17" s="18" t="s">
        <v>29</v>
      </c>
      <c r="H17" s="12"/>
      <c r="I17" s="77" t="s">
        <v>35</v>
      </c>
      <c r="J17" s="78"/>
      <c r="K17" s="43"/>
    </row>
    <row r="18" spans="1:12" ht="13.5" customHeight="1" x14ac:dyDescent="0.25">
      <c r="A18" s="47"/>
      <c r="B18" s="74"/>
      <c r="C18" s="75"/>
      <c r="D18" s="76"/>
      <c r="E18" s="79" t="s">
        <v>22</v>
      </c>
      <c r="F18" s="79"/>
      <c r="G18" s="79"/>
      <c r="H18" s="80"/>
      <c r="I18" s="77"/>
      <c r="J18" s="78"/>
      <c r="K18" s="52">
        <v>149638</v>
      </c>
    </row>
    <row r="19" spans="1:12" ht="13.5" customHeight="1" x14ac:dyDescent="0.25">
      <c r="A19" s="47"/>
      <c r="B19" s="74"/>
      <c r="C19" s="75"/>
      <c r="D19" s="76"/>
      <c r="E19" s="79" t="s">
        <v>34</v>
      </c>
      <c r="F19" s="79"/>
      <c r="G19" s="79"/>
      <c r="H19" s="80"/>
      <c r="I19" s="81" t="s">
        <v>33</v>
      </c>
      <c r="J19" s="82"/>
      <c r="K19" s="53"/>
    </row>
    <row r="20" spans="1:12" ht="15" customHeight="1" x14ac:dyDescent="0.25">
      <c r="A20" s="47"/>
      <c r="B20" s="48" t="s">
        <v>32</v>
      </c>
      <c r="C20" s="22"/>
      <c r="D20" s="23"/>
      <c r="E20" s="62" t="s">
        <v>20</v>
      </c>
      <c r="F20" s="62"/>
      <c r="G20" s="62"/>
      <c r="H20" s="63"/>
      <c r="I20" s="81"/>
      <c r="J20" s="82"/>
      <c r="K20" s="53"/>
    </row>
    <row r="21" spans="1:12" ht="24" customHeight="1" x14ac:dyDescent="0.25">
      <c r="A21" s="47"/>
      <c r="B21" s="61" t="s">
        <v>26</v>
      </c>
      <c r="C21" s="62"/>
      <c r="D21" s="63"/>
      <c r="E21" s="62"/>
      <c r="F21" s="62"/>
      <c r="G21" s="62"/>
      <c r="H21" s="63"/>
      <c r="I21" s="61"/>
      <c r="J21" s="62"/>
      <c r="K21" s="53"/>
    </row>
    <row r="22" spans="1:12" ht="13.5" customHeight="1" x14ac:dyDescent="0.25">
      <c r="A22" s="50"/>
      <c r="B22" s="38"/>
      <c r="C22" s="39"/>
      <c r="D22" s="40"/>
      <c r="E22" s="64"/>
      <c r="F22" s="64"/>
      <c r="G22" s="64"/>
      <c r="H22" s="65"/>
      <c r="I22" s="41"/>
      <c r="J22" s="42"/>
      <c r="K22" s="54"/>
    </row>
    <row r="23" spans="1:12" x14ac:dyDescent="0.25">
      <c r="A23" s="14"/>
      <c r="B23" s="11"/>
      <c r="C23" s="11"/>
      <c r="D23" s="11"/>
      <c r="E23" s="11"/>
      <c r="F23" s="11"/>
      <c r="G23" s="11"/>
      <c r="H23" s="2" t="s">
        <v>15</v>
      </c>
      <c r="I23" s="15"/>
      <c r="J23" s="16"/>
      <c r="K23" s="55">
        <f>K18</f>
        <v>149638</v>
      </c>
    </row>
    <row r="24" spans="1:12" ht="12.75" customHeight="1" x14ac:dyDescent="0.25">
      <c r="A24" s="4"/>
      <c r="B24" s="3"/>
      <c r="C24" s="2" t="s">
        <v>1</v>
      </c>
      <c r="D24" s="3"/>
      <c r="E24" s="3"/>
      <c r="F24" s="3"/>
      <c r="G24" s="3"/>
      <c r="H24" s="1"/>
      <c r="I24" s="19">
        <f>K18</f>
        <v>149638</v>
      </c>
      <c r="J24" s="16" t="s">
        <v>2</v>
      </c>
      <c r="K24" s="55">
        <f>I24*0.18</f>
        <v>26934.84</v>
      </c>
    </row>
    <row r="25" spans="1:12" ht="12.75" customHeight="1" x14ac:dyDescent="0.25">
      <c r="A25" s="4"/>
      <c r="B25" s="3"/>
      <c r="C25" s="2"/>
      <c r="D25" s="3"/>
      <c r="E25" s="3"/>
      <c r="F25" s="3"/>
      <c r="G25" s="3"/>
      <c r="H25" s="2" t="s">
        <v>3</v>
      </c>
      <c r="I25" s="3"/>
      <c r="K25" s="56">
        <f>K23+K24</f>
        <v>176572.84</v>
      </c>
    </row>
    <row r="26" spans="1:12" ht="12.75" customHeight="1" x14ac:dyDescent="0.25">
      <c r="A26" s="4"/>
      <c r="B26" s="3"/>
      <c r="C26" s="2"/>
      <c r="D26" s="3"/>
      <c r="E26" s="3"/>
      <c r="F26" s="3"/>
      <c r="G26" s="3"/>
      <c r="H26" s="2"/>
      <c r="I26" s="3"/>
      <c r="K26" s="51"/>
    </row>
    <row r="27" spans="1:12" x14ac:dyDescent="0.25">
      <c r="A27" s="66" t="s">
        <v>4</v>
      </c>
      <c r="B27" s="66"/>
      <c r="C27" s="3"/>
      <c r="D27" s="3"/>
      <c r="F27" s="3"/>
      <c r="G27" s="3"/>
      <c r="K27" s="10"/>
    </row>
    <row r="28" spans="1:12" ht="16.5" x14ac:dyDescent="0.35">
      <c r="A28" s="66"/>
      <c r="B28" s="66"/>
      <c r="C28" s="67">
        <f>K25</f>
        <v>176572.84</v>
      </c>
      <c r="D28" s="67"/>
      <c r="E28" s="67"/>
      <c r="F28" s="6" t="s">
        <v>14</v>
      </c>
      <c r="G28" s="5"/>
      <c r="H28" s="5"/>
      <c r="I28" s="5"/>
      <c r="J28" s="2"/>
      <c r="L28" s="34"/>
    </row>
    <row r="29" spans="1:12" ht="18" customHeight="1" x14ac:dyDescent="0.25">
      <c r="A29" s="68" t="s">
        <v>36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34"/>
    </row>
    <row r="30" spans="1:12" x14ac:dyDescent="0.25">
      <c r="A30" s="4" t="s">
        <v>5</v>
      </c>
      <c r="B30" s="3"/>
      <c r="C30" s="3"/>
      <c r="D30" s="3"/>
      <c r="E30" s="3"/>
      <c r="F30" s="3"/>
      <c r="G30" s="3"/>
      <c r="H30" s="3"/>
      <c r="I30" s="3"/>
      <c r="J30" s="7"/>
      <c r="K30" s="29"/>
      <c r="L30" s="34"/>
    </row>
    <row r="31" spans="1:12" x14ac:dyDescent="0.25">
      <c r="H31" s="3"/>
      <c r="I31" s="1"/>
      <c r="J31" s="3"/>
      <c r="K31" s="29"/>
      <c r="L31" s="36"/>
    </row>
    <row r="32" spans="1:12" ht="18.75" x14ac:dyDescent="0.25">
      <c r="A32" s="37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34"/>
    </row>
    <row r="33" spans="1:12" ht="25.5" customHeight="1" x14ac:dyDescent="0.25">
      <c r="A33" s="46" t="s">
        <v>21</v>
      </c>
      <c r="B33" s="59" t="s">
        <v>23</v>
      </c>
      <c r="C33" s="59"/>
      <c r="D33" s="59"/>
      <c r="E33" s="59"/>
      <c r="F33" s="59"/>
      <c r="G33" s="59"/>
      <c r="H33" s="59"/>
      <c r="I33" s="59"/>
      <c r="J33" s="59"/>
      <c r="K33" s="59"/>
      <c r="L33" s="34"/>
    </row>
    <row r="34" spans="1:12" x14ac:dyDescent="0.25">
      <c r="L34" s="36"/>
    </row>
    <row r="35" spans="1:12" ht="18.75" x14ac:dyDescent="0.25">
      <c r="A35" s="37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36"/>
    </row>
    <row r="36" spans="1:12" ht="9.75" customHeight="1" x14ac:dyDescent="0.25"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36"/>
    </row>
    <row r="37" spans="1:12" x14ac:dyDescent="0.25">
      <c r="L37" s="36"/>
    </row>
    <row r="38" spans="1:12" x14ac:dyDescent="0.25">
      <c r="A38" s="3" t="s">
        <v>16</v>
      </c>
      <c r="B38" s="3"/>
      <c r="C38" s="8"/>
      <c r="D38" s="9"/>
      <c r="E38" s="20"/>
      <c r="F38" s="3" t="s">
        <v>24</v>
      </c>
      <c r="G38" s="3"/>
      <c r="L38" s="34"/>
    </row>
    <row r="39" spans="1:12" x14ac:dyDescent="0.25">
      <c r="A39" s="3"/>
      <c r="B39" s="3"/>
      <c r="C39" s="3"/>
      <c r="D39" s="26" t="s">
        <v>6</v>
      </c>
      <c r="E39" s="3"/>
      <c r="F39" s="3"/>
      <c r="G39" s="3"/>
      <c r="L39" s="34"/>
    </row>
  </sheetData>
  <mergeCells count="28">
    <mergeCell ref="A10:A12"/>
    <mergeCell ref="B10:D12"/>
    <mergeCell ref="E10:H12"/>
    <mergeCell ref="I10:J12"/>
    <mergeCell ref="K10:K12"/>
    <mergeCell ref="E3:I3"/>
    <mergeCell ref="E4:I4"/>
    <mergeCell ref="A6:F8"/>
    <mergeCell ref="G6:K8"/>
    <mergeCell ref="G9:K9"/>
    <mergeCell ref="B13:D13"/>
    <mergeCell ref="E13:H13"/>
    <mergeCell ref="I13:J13"/>
    <mergeCell ref="E14:K15"/>
    <mergeCell ref="B15:D19"/>
    <mergeCell ref="I17:J18"/>
    <mergeCell ref="E18:H18"/>
    <mergeCell ref="E19:H19"/>
    <mergeCell ref="I19:J20"/>
    <mergeCell ref="E20:H21"/>
    <mergeCell ref="B33:K33"/>
    <mergeCell ref="B35:K36"/>
    <mergeCell ref="B21:D21"/>
    <mergeCell ref="I21:J21"/>
    <mergeCell ref="E22:H22"/>
    <mergeCell ref="A27:B28"/>
    <mergeCell ref="C28:E28"/>
    <mergeCell ref="A29:K29"/>
  </mergeCells>
  <pageMargins left="0.70866141732283472" right="0.51181102362204722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opLeftCell="A16" zoomScale="130" zoomScaleNormal="130" workbookViewId="0">
      <selection activeCell="E14" sqref="E14:K15"/>
    </sheetView>
  </sheetViews>
  <sheetFormatPr defaultRowHeight="15" x14ac:dyDescent="0.25"/>
  <cols>
    <col min="1" max="1" width="3" style="10" customWidth="1"/>
    <col min="2" max="2" width="6.85546875" style="10" customWidth="1"/>
    <col min="3" max="3" width="2.85546875" style="10" customWidth="1"/>
    <col min="4" max="4" width="5" style="10" customWidth="1"/>
    <col min="5" max="6" width="9.140625" style="10"/>
    <col min="7" max="7" width="7.85546875" style="10" customWidth="1"/>
    <col min="8" max="8" width="5.5703125" style="10" customWidth="1"/>
    <col min="9" max="9" width="10" style="10" customWidth="1"/>
    <col min="10" max="10" width="14.140625" style="10" customWidth="1"/>
    <col min="11" max="11" width="13.7109375" style="30" customWidth="1"/>
    <col min="12" max="12" width="10.85546875" style="33" bestFit="1" customWidth="1"/>
    <col min="13" max="16384" width="9.140625" style="10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6"/>
      <c r="J1" s="17"/>
      <c r="K1" s="27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6"/>
      <c r="J2" s="17"/>
      <c r="K2" s="27"/>
    </row>
    <row r="3" spans="1:11" ht="15.75" customHeight="1" x14ac:dyDescent="0.25">
      <c r="A3" s="16"/>
      <c r="B3" s="16"/>
      <c r="C3" s="16"/>
      <c r="D3" s="16"/>
      <c r="E3" s="83" t="s">
        <v>44</v>
      </c>
      <c r="F3" s="83"/>
      <c r="G3" s="83"/>
      <c r="H3" s="83"/>
      <c r="I3" s="83"/>
      <c r="J3" s="16"/>
      <c r="K3" s="28"/>
    </row>
    <row r="4" spans="1:11" ht="11.25" customHeight="1" x14ac:dyDescent="0.25">
      <c r="A4" s="16"/>
      <c r="B4" s="16"/>
      <c r="C4" s="16"/>
      <c r="D4" s="16"/>
      <c r="E4" s="84" t="s">
        <v>18</v>
      </c>
      <c r="F4" s="84"/>
      <c r="G4" s="84"/>
      <c r="H4" s="84"/>
      <c r="I4" s="84"/>
      <c r="J4" s="16"/>
      <c r="K4" s="28"/>
    </row>
    <row r="5" spans="1:11" ht="11.25" customHeight="1" x14ac:dyDescent="0.25">
      <c r="A5" s="16"/>
      <c r="B5" s="16"/>
      <c r="C5" s="16"/>
      <c r="D5" s="16"/>
      <c r="E5" s="13"/>
      <c r="F5" s="35"/>
      <c r="G5" s="35"/>
      <c r="H5" s="16"/>
      <c r="I5" s="16"/>
      <c r="J5" s="16"/>
      <c r="K5" s="28"/>
    </row>
    <row r="6" spans="1:11" ht="15" customHeight="1" x14ac:dyDescent="0.25">
      <c r="A6" s="85" t="s">
        <v>12</v>
      </c>
      <c r="B6" s="85"/>
      <c r="C6" s="85"/>
      <c r="D6" s="85"/>
      <c r="E6" s="85"/>
      <c r="F6" s="85"/>
      <c r="G6" s="86" t="s">
        <v>43</v>
      </c>
      <c r="H6" s="86"/>
      <c r="I6" s="86"/>
      <c r="J6" s="86"/>
      <c r="K6" s="86"/>
    </row>
    <row r="7" spans="1:11" x14ac:dyDescent="0.25">
      <c r="A7" s="85"/>
      <c r="B7" s="85"/>
      <c r="C7" s="85"/>
      <c r="D7" s="85"/>
      <c r="E7" s="85"/>
      <c r="F7" s="85"/>
      <c r="G7" s="86"/>
      <c r="H7" s="86"/>
      <c r="I7" s="86"/>
      <c r="J7" s="86"/>
      <c r="K7" s="86"/>
    </row>
    <row r="8" spans="1:11" ht="8.25" customHeight="1" x14ac:dyDescent="0.25">
      <c r="A8" s="85"/>
      <c r="B8" s="85"/>
      <c r="C8" s="85"/>
      <c r="D8" s="85"/>
      <c r="E8" s="85"/>
      <c r="F8" s="85"/>
      <c r="G8" s="86"/>
      <c r="H8" s="86"/>
      <c r="I8" s="86"/>
      <c r="J8" s="86"/>
      <c r="K8" s="86"/>
    </row>
    <row r="9" spans="1:11" x14ac:dyDescent="0.25">
      <c r="A9" s="25" t="s">
        <v>7</v>
      </c>
      <c r="B9" s="25"/>
      <c r="C9" s="25"/>
      <c r="D9" s="25"/>
      <c r="E9" s="25"/>
      <c r="F9" s="25"/>
      <c r="G9" s="87" t="s">
        <v>17</v>
      </c>
      <c r="H9" s="87"/>
      <c r="I9" s="87"/>
      <c r="J9" s="87"/>
      <c r="K9" s="87"/>
    </row>
    <row r="10" spans="1:11" x14ac:dyDescent="0.25">
      <c r="A10" s="88" t="s">
        <v>11</v>
      </c>
      <c r="B10" s="88" t="s">
        <v>10</v>
      </c>
      <c r="C10" s="88"/>
      <c r="D10" s="88"/>
      <c r="E10" s="89" t="s">
        <v>9</v>
      </c>
      <c r="F10" s="89"/>
      <c r="G10" s="89"/>
      <c r="H10" s="89"/>
      <c r="I10" s="90" t="s">
        <v>0</v>
      </c>
      <c r="J10" s="90"/>
      <c r="K10" s="91" t="s">
        <v>13</v>
      </c>
    </row>
    <row r="11" spans="1:11" x14ac:dyDescent="0.25">
      <c r="A11" s="88"/>
      <c r="B11" s="88"/>
      <c r="C11" s="88"/>
      <c r="D11" s="88"/>
      <c r="E11" s="89"/>
      <c r="F11" s="89"/>
      <c r="G11" s="89"/>
      <c r="H11" s="89"/>
      <c r="I11" s="90"/>
      <c r="J11" s="90"/>
      <c r="K11" s="91"/>
    </row>
    <row r="12" spans="1:11" ht="29.25" customHeight="1" x14ac:dyDescent="0.25">
      <c r="A12" s="88"/>
      <c r="B12" s="88"/>
      <c r="C12" s="88"/>
      <c r="D12" s="88"/>
      <c r="E12" s="89"/>
      <c r="F12" s="89"/>
      <c r="G12" s="89"/>
      <c r="H12" s="89"/>
      <c r="I12" s="90"/>
      <c r="J12" s="90"/>
      <c r="K12" s="91"/>
    </row>
    <row r="13" spans="1:11" ht="13.5" customHeight="1" x14ac:dyDescent="0.25">
      <c r="A13" s="58">
        <v>1</v>
      </c>
      <c r="B13" s="69">
        <v>2</v>
      </c>
      <c r="C13" s="69"/>
      <c r="D13" s="69"/>
      <c r="E13" s="69">
        <v>3</v>
      </c>
      <c r="F13" s="69"/>
      <c r="G13" s="69"/>
      <c r="H13" s="69"/>
      <c r="I13" s="69">
        <v>4</v>
      </c>
      <c r="J13" s="69"/>
      <c r="K13" s="31">
        <v>5</v>
      </c>
    </row>
    <row r="14" spans="1:11" ht="12.75" customHeight="1" x14ac:dyDescent="0.25">
      <c r="A14" s="49"/>
      <c r="B14" s="21"/>
      <c r="C14" s="32"/>
      <c r="D14" s="24"/>
      <c r="E14" s="70" t="s">
        <v>19</v>
      </c>
      <c r="F14" s="70"/>
      <c r="G14" s="70"/>
      <c r="H14" s="70"/>
      <c r="I14" s="70"/>
      <c r="J14" s="70"/>
      <c r="K14" s="71"/>
    </row>
    <row r="15" spans="1:11" ht="22.5" customHeight="1" x14ac:dyDescent="0.25">
      <c r="A15" s="47" t="s">
        <v>8</v>
      </c>
      <c r="B15" s="74" t="s">
        <v>38</v>
      </c>
      <c r="C15" s="75"/>
      <c r="D15" s="76"/>
      <c r="E15" s="72"/>
      <c r="F15" s="72"/>
      <c r="G15" s="72"/>
      <c r="H15" s="72"/>
      <c r="I15" s="72"/>
      <c r="J15" s="72"/>
      <c r="K15" s="73"/>
    </row>
    <row r="16" spans="1:11" ht="12.75" customHeight="1" x14ac:dyDescent="0.25">
      <c r="A16" s="47"/>
      <c r="B16" s="74"/>
      <c r="C16" s="75"/>
      <c r="D16" s="76"/>
      <c r="E16" s="18" t="s">
        <v>27</v>
      </c>
      <c r="F16" s="11"/>
      <c r="G16" s="11"/>
      <c r="H16" s="12"/>
      <c r="I16" s="45"/>
      <c r="J16" s="45"/>
      <c r="K16" s="43"/>
    </row>
    <row r="17" spans="1:12" ht="13.5" customHeight="1" x14ac:dyDescent="0.25">
      <c r="A17" s="47"/>
      <c r="B17" s="74"/>
      <c r="C17" s="75"/>
      <c r="D17" s="76"/>
      <c r="E17" s="18" t="s">
        <v>28</v>
      </c>
      <c r="F17" s="11"/>
      <c r="G17" s="18" t="s">
        <v>29</v>
      </c>
      <c r="H17" s="12"/>
      <c r="I17" s="77" t="s">
        <v>41</v>
      </c>
      <c r="J17" s="78"/>
      <c r="K17" s="43"/>
    </row>
    <row r="18" spans="1:12" ht="13.5" customHeight="1" x14ac:dyDescent="0.25">
      <c r="A18" s="47"/>
      <c r="B18" s="74"/>
      <c r="C18" s="75"/>
      <c r="D18" s="76"/>
      <c r="E18" s="79" t="s">
        <v>22</v>
      </c>
      <c r="F18" s="79"/>
      <c r="G18" s="79"/>
      <c r="H18" s="80"/>
      <c r="I18" s="77"/>
      <c r="J18" s="78"/>
      <c r="K18" s="52">
        <v>108979</v>
      </c>
    </row>
    <row r="19" spans="1:12" ht="13.5" customHeight="1" x14ac:dyDescent="0.25">
      <c r="A19" s="47"/>
      <c r="B19" s="74"/>
      <c r="C19" s="75"/>
      <c r="D19" s="76"/>
      <c r="E19" s="79" t="s">
        <v>40</v>
      </c>
      <c r="F19" s="79"/>
      <c r="G19" s="79"/>
      <c r="H19" s="80"/>
      <c r="I19" s="81" t="s">
        <v>39</v>
      </c>
      <c r="J19" s="82"/>
      <c r="K19" s="53"/>
    </row>
    <row r="20" spans="1:12" ht="15" customHeight="1" x14ac:dyDescent="0.25">
      <c r="A20" s="47"/>
      <c r="B20" s="48" t="s">
        <v>37</v>
      </c>
      <c r="C20" s="22"/>
      <c r="D20" s="23"/>
      <c r="E20" s="62" t="s">
        <v>20</v>
      </c>
      <c r="F20" s="62"/>
      <c r="G20" s="62"/>
      <c r="H20" s="63"/>
      <c r="I20" s="81"/>
      <c r="J20" s="82"/>
      <c r="K20" s="53"/>
    </row>
    <row r="21" spans="1:12" ht="24" customHeight="1" x14ac:dyDescent="0.25">
      <c r="A21" s="47"/>
      <c r="B21" s="61" t="s">
        <v>26</v>
      </c>
      <c r="C21" s="62"/>
      <c r="D21" s="63"/>
      <c r="E21" s="62"/>
      <c r="F21" s="62"/>
      <c r="G21" s="62"/>
      <c r="H21" s="63"/>
      <c r="I21" s="61"/>
      <c r="J21" s="62"/>
      <c r="K21" s="53"/>
    </row>
    <row r="22" spans="1:12" ht="13.5" customHeight="1" x14ac:dyDescent="0.25">
      <c r="A22" s="50"/>
      <c r="B22" s="38"/>
      <c r="C22" s="39"/>
      <c r="D22" s="40"/>
      <c r="E22" s="64"/>
      <c r="F22" s="64"/>
      <c r="G22" s="64"/>
      <c r="H22" s="65"/>
      <c r="I22" s="41"/>
      <c r="J22" s="42"/>
      <c r="K22" s="54"/>
    </row>
    <row r="23" spans="1:12" x14ac:dyDescent="0.25">
      <c r="A23" s="14"/>
      <c r="B23" s="11"/>
      <c r="C23" s="11"/>
      <c r="D23" s="11"/>
      <c r="E23" s="11"/>
      <c r="F23" s="11"/>
      <c r="G23" s="11"/>
      <c r="H23" s="2" t="s">
        <v>15</v>
      </c>
      <c r="I23" s="15"/>
      <c r="J23" s="16"/>
      <c r="K23" s="55">
        <f>K18</f>
        <v>108979</v>
      </c>
    </row>
    <row r="24" spans="1:12" ht="12.75" customHeight="1" x14ac:dyDescent="0.25">
      <c r="A24" s="4"/>
      <c r="B24" s="3"/>
      <c r="C24" s="2" t="s">
        <v>1</v>
      </c>
      <c r="D24" s="3"/>
      <c r="E24" s="3"/>
      <c r="F24" s="3"/>
      <c r="G24" s="3"/>
      <c r="H24" s="1"/>
      <c r="I24" s="19">
        <f>K18</f>
        <v>108979</v>
      </c>
      <c r="J24" s="16" t="s">
        <v>2</v>
      </c>
      <c r="K24" s="55">
        <f>I24*0.18</f>
        <v>19616.219999999998</v>
      </c>
    </row>
    <row r="25" spans="1:12" ht="12.75" customHeight="1" x14ac:dyDescent="0.25">
      <c r="A25" s="4"/>
      <c r="B25" s="3"/>
      <c r="C25" s="2"/>
      <c r="D25" s="3"/>
      <c r="E25" s="3"/>
      <c r="F25" s="3"/>
      <c r="G25" s="3"/>
      <c r="H25" s="2" t="s">
        <v>3</v>
      </c>
      <c r="I25" s="3"/>
      <c r="K25" s="56">
        <f>K23+K24</f>
        <v>128595.22</v>
      </c>
    </row>
    <row r="26" spans="1:12" ht="12.75" customHeight="1" x14ac:dyDescent="0.25">
      <c r="A26" s="4"/>
      <c r="B26" s="3"/>
      <c r="C26" s="2"/>
      <c r="D26" s="3"/>
      <c r="E26" s="3"/>
      <c r="F26" s="3"/>
      <c r="G26" s="3"/>
      <c r="H26" s="2"/>
      <c r="I26" s="3"/>
      <c r="K26" s="51"/>
    </row>
    <row r="27" spans="1:12" x14ac:dyDescent="0.25">
      <c r="A27" s="66" t="s">
        <v>4</v>
      </c>
      <c r="B27" s="66"/>
      <c r="C27" s="3"/>
      <c r="D27" s="3"/>
      <c r="F27" s="3"/>
      <c r="G27" s="3"/>
      <c r="K27" s="10"/>
    </row>
    <row r="28" spans="1:12" ht="16.5" x14ac:dyDescent="0.35">
      <c r="A28" s="66"/>
      <c r="B28" s="66"/>
      <c r="C28" s="67">
        <f>K25</f>
        <v>128595.22</v>
      </c>
      <c r="D28" s="67"/>
      <c r="E28" s="67"/>
      <c r="F28" s="6" t="s">
        <v>14</v>
      </c>
      <c r="G28" s="5"/>
      <c r="H28" s="5"/>
      <c r="I28" s="5"/>
      <c r="J28" s="2"/>
      <c r="L28" s="34"/>
    </row>
    <row r="29" spans="1:12" ht="18" customHeight="1" x14ac:dyDescent="0.25">
      <c r="A29" s="68" t="s">
        <v>42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34"/>
    </row>
    <row r="30" spans="1:12" x14ac:dyDescent="0.25">
      <c r="A30" s="4" t="s">
        <v>5</v>
      </c>
      <c r="B30" s="3"/>
      <c r="C30" s="3"/>
      <c r="D30" s="3"/>
      <c r="E30" s="3"/>
      <c r="F30" s="3"/>
      <c r="G30" s="3"/>
      <c r="H30" s="3"/>
      <c r="I30" s="3"/>
      <c r="J30" s="7"/>
      <c r="K30" s="29"/>
      <c r="L30" s="34"/>
    </row>
    <row r="31" spans="1:12" x14ac:dyDescent="0.25">
      <c r="H31" s="3"/>
      <c r="I31" s="1"/>
      <c r="J31" s="3"/>
      <c r="K31" s="29"/>
      <c r="L31" s="36"/>
    </row>
    <row r="32" spans="1:12" ht="18.75" x14ac:dyDescent="0.25">
      <c r="A32" s="37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34"/>
    </row>
    <row r="33" spans="1:12" ht="25.5" customHeight="1" x14ac:dyDescent="0.25">
      <c r="A33" s="46" t="s">
        <v>21</v>
      </c>
      <c r="B33" s="59" t="s">
        <v>23</v>
      </c>
      <c r="C33" s="59"/>
      <c r="D33" s="59"/>
      <c r="E33" s="59"/>
      <c r="F33" s="59"/>
      <c r="G33" s="59"/>
      <c r="H33" s="59"/>
      <c r="I33" s="59"/>
      <c r="J33" s="59"/>
      <c r="K33" s="59"/>
      <c r="L33" s="34"/>
    </row>
    <row r="34" spans="1:12" x14ac:dyDescent="0.25">
      <c r="L34" s="36"/>
    </row>
    <row r="35" spans="1:12" ht="18.75" x14ac:dyDescent="0.25">
      <c r="A35" s="37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36"/>
    </row>
    <row r="36" spans="1:12" ht="9.75" customHeight="1" x14ac:dyDescent="0.25"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36"/>
    </row>
    <row r="37" spans="1:12" x14ac:dyDescent="0.25">
      <c r="L37" s="36"/>
    </row>
    <row r="38" spans="1:12" x14ac:dyDescent="0.25">
      <c r="A38" s="3" t="s">
        <v>16</v>
      </c>
      <c r="B38" s="3"/>
      <c r="C38" s="8"/>
      <c r="D38" s="9"/>
      <c r="E38" s="20"/>
      <c r="F38" s="3" t="s">
        <v>24</v>
      </c>
      <c r="G38" s="3"/>
      <c r="L38" s="34"/>
    </row>
    <row r="39" spans="1:12" x14ac:dyDescent="0.25">
      <c r="A39" s="3"/>
      <c r="B39" s="3"/>
      <c r="C39" s="3"/>
      <c r="D39" s="26" t="s">
        <v>6</v>
      </c>
      <c r="E39" s="3"/>
      <c r="F39" s="3"/>
      <c r="G39" s="3"/>
      <c r="L39" s="34"/>
    </row>
  </sheetData>
  <mergeCells count="28">
    <mergeCell ref="A10:A12"/>
    <mergeCell ref="B10:D12"/>
    <mergeCell ref="E10:H12"/>
    <mergeCell ref="I10:J12"/>
    <mergeCell ref="K10:K12"/>
    <mergeCell ref="E3:I3"/>
    <mergeCell ref="E4:I4"/>
    <mergeCell ref="A6:F8"/>
    <mergeCell ref="G6:K8"/>
    <mergeCell ref="G9:K9"/>
    <mergeCell ref="B13:D13"/>
    <mergeCell ref="E13:H13"/>
    <mergeCell ref="I13:J13"/>
    <mergeCell ref="E14:K15"/>
    <mergeCell ref="B15:D19"/>
    <mergeCell ref="I17:J18"/>
    <mergeCell ref="E18:H18"/>
    <mergeCell ref="E19:H19"/>
    <mergeCell ref="I19:J20"/>
    <mergeCell ref="E20:H21"/>
    <mergeCell ref="B33:K33"/>
    <mergeCell ref="B35:K36"/>
    <mergeCell ref="B21:D21"/>
    <mergeCell ref="I21:J21"/>
    <mergeCell ref="E22:H22"/>
    <mergeCell ref="A27:B28"/>
    <mergeCell ref="C28:E28"/>
    <mergeCell ref="A29:K29"/>
  </mergeCells>
  <pageMargins left="0.70866141732283472" right="0.51181102362204722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Солнечный 29</vt:lpstr>
      <vt:lpstr>мкр.1, д.5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2014-08-26T08:57:14Z</dcterms:modified>
</cp:coreProperties>
</file>