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H18" l="1"/>
  <c r="H20"/>
  <c r="H41" l="1"/>
  <c r="H39"/>
  <c r="H38"/>
  <c r="H33"/>
  <c r="H31"/>
  <c r="H32" s="1"/>
  <c r="H17"/>
  <c r="H10"/>
  <c r="H11" s="1"/>
  <c r="H14" l="1"/>
  <c r="H35"/>
  <c r="H37"/>
  <c r="H40" s="1"/>
  <c r="H16"/>
  <c r="H19" s="1"/>
  <c r="H21" l="1"/>
  <c r="H24" s="1"/>
  <c r="H42"/>
  <c r="H45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<sst xmlns="http://schemas.openxmlformats.org/spreadsheetml/2006/main" count="91" uniqueCount="59">
  <si>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</si>
  <si>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</si>
  <si>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</si>
  <si>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</si>
  <si>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</si>
  <si>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</si>
  <si>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</si>
  <si>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</si>
  <si>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</si>
  <si>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</si>
  <si>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</si>
  <si>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</si>
  <si>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</si>
  <si>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</si>
  <si>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</si>
  <si>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</si>
  <si>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</si>
  <si>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</si>
  <si>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</si>
  <si>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</si>
  <si>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</si>
  <si>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</si>
  <si>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</si>
  <si>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</si>
  <si>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</si>
  <si>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</si>
  <si>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</si>
  <si>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</si>
  <si>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</si>
  <si>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</si>
  <si>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</si>
  <si>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</si>
  <si>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</si>
  <si>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</si>
  <si>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</si>
  <si>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</si>
  <si>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</si>
  <si>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</si>
  <si>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</si>
  <si>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</si>
  <si>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</si>
  <si>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</si>
  <si>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</si>
  <si>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</si>
  <si>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</si>
  <si>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</si>
  <si>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</si>
  <si>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документы предоставляются в Управление 1 раз в год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</si>
  <si>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запрос в органы местного самоуправление о предоставлении схем границ прилегающих территорий к торговому объекту с учетом способов расчета расстояния от организаций и (или) объектов в которых не допускается розничная продажа алкогольной продукции определенных нормативно правовым актом, для принятия решения о соискании лицензии на розничную продажу алкогольной продукции.</t>
    </r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</si>
  <si>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 2.постановление администрации города Пыть-Яха «Об определении границ, прилегающих к некоторым организациям и объектам территорий, на которых не допускается розничная продажа алкогольной продукции на территории города Пыть-Яха» Определить следующие способы расчета расстояния от организаций и (или) объектов, на которых не допускается розничная продажа алкогольной продукции</t>
    </r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</si>
  <si>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1991-2021 гг.)</t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</si>
  <si>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</si>
  <si>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230,00 руб.</t>
  </si>
  <si>
    <t>Стоимость картриджа Garuda (на 2100 листов) составляет 490,00 руб.</t>
  </si>
  <si>
    <t xml:space="preserve">Тариф на 1 поездку в автобусах городского сообщения (г. Пыть-Ях)-27 рублей, </t>
  </si>
  <si>
    <t>Будет выдан ответ на запрос  о предоставлении схем границ прилегающих территорий к торговому объекту с учетом способов расчета расстояния от организаций и (или) объектов в которых не допускается розничная продажа алкогольной продукции определенных нормативно правовым актом, для принятия решения о соискании лицензии на розничную продажу алкогольной продукции.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</si>
  <si>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467,82 руб. в год</t>
    </r>
  </si>
  <si>
    <t xml:space="preserve">   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</si>
  <si>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r>
  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</t>
    </r>
    <r>
      <rPr>
        <sz val="12"/>
        <rFont val="Times New Roman"/>
        <family val="1"/>
        <charset val="204"/>
      </rPr>
      <t xml:space="preserve">О внесении изменений в постановление администрации города от 23.09.2020 № 383-па «Об определении границ, прилегающих к некоторым организациям и объектам территорий, на которых не допускается розничная продажа алкогольной продукции на территории города»» 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</si>
</sst>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2" fontId="11" fillId="2" borderId="24" xfId="0" applyNumberFormat="1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2" fontId="17" fillId="2" borderId="14" xfId="0" applyNumberFormat="1" applyFont="1" applyFill="1" applyBorder="1" applyAlignment="1">
      <alignment horizontal="center" vertical="center" wrapText="1"/>
    </xf>
    <xf numFmtId="2" fontId="17" fillId="2" borderId="61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vertical="top" wrapText="1"/>
    </xf>
    <xf numFmtId="0" fontId="20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48"/>
  <sheetViews>
    <sheetView tabSelected="1" view="pageBreakPreview" zoomScaleNormal="100" zoomScaleSheetLayoutView="100" workbookViewId="0">
      <selection activeCell="A9" sqref="A9"/>
    </sheetView>
  </sheetViews>
  <sheetFormatPr defaultColWidth="9.140625" defaultRowHeight="18.75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>
      <c r="A1" s="133" t="s">
        <v>45</v>
      </c>
      <c r="B1" s="133"/>
      <c r="C1" s="133"/>
      <c r="D1" s="133"/>
      <c r="E1" s="133"/>
      <c r="F1" s="133"/>
      <c r="G1" s="133"/>
      <c r="H1" s="133"/>
      <c r="I1" s="133"/>
    </row>
    <row r="2" spans="1:9" ht="81" customHeight="1">
      <c r="A2" s="134" t="s">
        <v>57</v>
      </c>
      <c r="B2" s="134"/>
      <c r="C2" s="134"/>
      <c r="D2" s="134"/>
      <c r="E2" s="134"/>
      <c r="F2" s="134"/>
      <c r="G2" s="134"/>
      <c r="H2" s="134"/>
      <c r="I2" s="134"/>
    </row>
    <row r="3" spans="1:9" ht="68.25" customHeight="1">
      <c r="A3" s="135" t="s">
        <v>58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2" t="s">
        <v>46</v>
      </c>
    </row>
    <row r="5" spans="1:9" ht="19.5" thickBot="1">
      <c r="A5" s="113" t="s">
        <v>0</v>
      </c>
      <c r="B5" s="113"/>
      <c r="C5" s="113"/>
      <c r="D5" s="113"/>
      <c r="E5" s="113"/>
      <c r="F5" s="113"/>
      <c r="G5" s="113"/>
      <c r="H5" s="113"/>
      <c r="I5" s="113"/>
    </row>
    <row r="6" spans="1:9" ht="30.75">
      <c r="A6" s="3" t="s">
        <v>1</v>
      </c>
      <c r="B6" s="114" t="s">
        <v>2</v>
      </c>
      <c r="C6" s="115"/>
      <c r="D6" s="115"/>
      <c r="E6" s="115"/>
      <c r="F6" s="115"/>
      <c r="G6" s="115"/>
      <c r="H6" s="116"/>
      <c r="I6" s="4" t="s">
        <v>3</v>
      </c>
    </row>
    <row r="7" spans="1:9" ht="78" customHeight="1">
      <c r="A7" s="5" t="s">
        <v>4</v>
      </c>
      <c r="B7" s="136" t="s">
        <v>49</v>
      </c>
      <c r="C7" s="137"/>
      <c r="D7" s="137"/>
      <c r="E7" s="137"/>
      <c r="F7" s="137"/>
      <c r="G7" s="137"/>
      <c r="H7" s="137"/>
      <c r="I7" s="138"/>
    </row>
    <row r="8" spans="1:9" ht="69.75" customHeight="1">
      <c r="A8" s="6" t="s">
        <v>5</v>
      </c>
      <c r="B8" s="136" t="s">
        <v>48</v>
      </c>
      <c r="C8" s="137"/>
      <c r="D8" s="137"/>
      <c r="E8" s="137"/>
      <c r="F8" s="137"/>
      <c r="G8" s="137"/>
      <c r="H8" s="137"/>
      <c r="I8" s="138"/>
    </row>
    <row r="9" spans="1:9" ht="40.5" customHeight="1">
      <c r="A9" s="7" t="s">
        <v>6</v>
      </c>
      <c r="B9" s="8" t="s">
        <v>7</v>
      </c>
      <c r="C9" s="9"/>
      <c r="D9" s="10"/>
      <c r="E9" s="10"/>
      <c r="F9" s="10"/>
      <c r="G9" s="103"/>
      <c r="H9" s="104">
        <v>52143</v>
      </c>
      <c r="I9" s="13" t="s">
        <v>50</v>
      </c>
    </row>
    <row r="10" spans="1:9" ht="18" customHeight="1">
      <c r="A10" s="14" t="s">
        <v>8</v>
      </c>
      <c r="B10" s="123" t="s">
        <v>9</v>
      </c>
      <c r="C10" s="124"/>
      <c r="D10" s="15"/>
      <c r="E10" s="16"/>
      <c r="F10" s="15"/>
      <c r="G10" s="17">
        <v>0.30199999999999999</v>
      </c>
      <c r="H10" s="18">
        <f>+H9*G10</f>
        <v>15747.186</v>
      </c>
      <c r="I10" s="19"/>
    </row>
    <row r="11" spans="1:9">
      <c r="A11" s="20" t="s">
        <v>10</v>
      </c>
      <c r="B11" s="21"/>
      <c r="C11" s="22"/>
      <c r="D11" s="23"/>
      <c r="E11" s="22"/>
      <c r="F11" s="23"/>
      <c r="G11" s="24"/>
      <c r="H11" s="18">
        <f>H9+H10</f>
        <v>67890.186000000002</v>
      </c>
      <c r="I11" s="19"/>
    </row>
    <row r="12" spans="1:9" ht="29.25" customHeight="1">
      <c r="A12" s="25" t="s">
        <v>11</v>
      </c>
      <c r="B12" s="125" t="s">
        <v>12</v>
      </c>
      <c r="C12" s="126"/>
      <c r="D12" s="26"/>
      <c r="E12" s="27"/>
      <c r="F12" s="26"/>
      <c r="G12" s="111">
        <v>1972</v>
      </c>
      <c r="H12" s="91">
        <f>G12/12</f>
        <v>164.33333333333334</v>
      </c>
      <c r="I12" s="110" t="s">
        <v>51</v>
      </c>
    </row>
    <row r="13" spans="1:9" ht="17.25" customHeight="1">
      <c r="A13" s="31" t="s">
        <v>14</v>
      </c>
      <c r="B13" s="125" t="s">
        <v>15</v>
      </c>
      <c r="C13" s="126"/>
      <c r="D13" s="126"/>
      <c r="E13" s="32"/>
      <c r="F13" s="26"/>
      <c r="G13" s="33"/>
      <c r="H13" s="102">
        <v>1</v>
      </c>
      <c r="I13" s="35"/>
    </row>
    <row r="14" spans="1:9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413.12486409736306</v>
      </c>
      <c r="I14" s="35"/>
    </row>
    <row r="15" spans="1:9">
      <c r="A15" s="40" t="s">
        <v>17</v>
      </c>
      <c r="B15" s="127" t="s">
        <v>18</v>
      </c>
      <c r="C15" s="128"/>
      <c r="D15" s="128"/>
      <c r="E15" s="128"/>
      <c r="F15" s="128"/>
      <c r="G15" s="128"/>
      <c r="H15" s="129"/>
      <c r="I15" s="41"/>
    </row>
    <row r="16" spans="1:9" ht="42" customHeight="1">
      <c r="A16" s="42" t="s">
        <v>19</v>
      </c>
      <c r="B16" s="130" t="s">
        <v>20</v>
      </c>
      <c r="C16" s="131"/>
      <c r="D16" s="132"/>
      <c r="E16" s="43"/>
      <c r="F16" s="44"/>
      <c r="G16" s="44"/>
      <c r="H16" s="45">
        <f>H17+H18</f>
        <v>0.69333333333333336</v>
      </c>
      <c r="I16" s="30" t="s">
        <v>21</v>
      </c>
    </row>
    <row r="17" spans="1:9" ht="29.25" customHeight="1">
      <c r="A17" s="46" t="s">
        <v>22</v>
      </c>
      <c r="B17" s="47" t="s">
        <v>23</v>
      </c>
      <c r="C17" s="48"/>
      <c r="D17" s="49"/>
      <c r="E17" s="50"/>
      <c r="F17" s="95">
        <v>1</v>
      </c>
      <c r="G17" s="96">
        <v>230</v>
      </c>
      <c r="H17" s="97">
        <f>G17/500*F17</f>
        <v>0.46</v>
      </c>
      <c r="I17" s="98" t="s">
        <v>52</v>
      </c>
    </row>
    <row r="18" spans="1:9" ht="23.25" customHeight="1">
      <c r="A18" s="54" t="s">
        <v>24</v>
      </c>
      <c r="B18" s="47" t="s">
        <v>25</v>
      </c>
      <c r="C18" s="48"/>
      <c r="D18" s="49"/>
      <c r="E18" s="55"/>
      <c r="F18" s="99">
        <v>1</v>
      </c>
      <c r="G18" s="100">
        <v>490</v>
      </c>
      <c r="H18" s="101">
        <f>G18/2100*F18</f>
        <v>0.23333333333333334</v>
      </c>
      <c r="I18" s="98" t="s">
        <v>53</v>
      </c>
    </row>
    <row r="19" spans="1:9">
      <c r="A19" s="59" t="s">
        <v>27</v>
      </c>
      <c r="B19" s="60"/>
      <c r="C19" s="61"/>
      <c r="D19" s="38"/>
      <c r="E19" s="38"/>
      <c r="F19" s="62"/>
      <c r="G19" s="63"/>
      <c r="H19" s="29">
        <f>H16</f>
        <v>0.69333333333333336</v>
      </c>
      <c r="I19" s="64"/>
    </row>
    <row r="20" spans="1:9" ht="27.75" customHeight="1">
      <c r="A20" s="65" t="s">
        <v>28</v>
      </c>
      <c r="B20" s="66" t="s">
        <v>29</v>
      </c>
      <c r="C20" s="67"/>
      <c r="D20" s="67"/>
      <c r="E20" s="67"/>
      <c r="F20" s="105">
        <v>2</v>
      </c>
      <c r="G20" s="106">
        <v>27</v>
      </c>
      <c r="H20" s="107">
        <f>F20*G20</f>
        <v>54</v>
      </c>
      <c r="I20" s="71" t="s">
        <v>54</v>
      </c>
    </row>
    <row r="21" spans="1:9" ht="21.75" customHeight="1">
      <c r="A21" s="72" t="s">
        <v>31</v>
      </c>
      <c r="B21" s="67"/>
      <c r="C21" s="55"/>
      <c r="D21" s="67"/>
      <c r="E21" s="55"/>
      <c r="F21" s="55"/>
      <c r="G21" s="55"/>
      <c r="H21" s="108">
        <f>H14+H19+H20</f>
        <v>467.81819743069639</v>
      </c>
      <c r="I21" s="58"/>
    </row>
    <row r="22" spans="1:9">
      <c r="A22" s="74" t="s">
        <v>32</v>
      </c>
      <c r="B22" s="75" t="s">
        <v>33</v>
      </c>
      <c r="C22" s="76"/>
      <c r="D22" s="55"/>
      <c r="E22" s="76"/>
      <c r="F22" s="67"/>
      <c r="G22" s="77"/>
      <c r="H22" s="92">
        <v>1</v>
      </c>
      <c r="I22" s="93" t="s">
        <v>47</v>
      </c>
    </row>
    <row r="23" spans="1:9" ht="37.5" customHeight="1">
      <c r="A23" s="74" t="s">
        <v>34</v>
      </c>
      <c r="B23" s="75" t="s">
        <v>35</v>
      </c>
      <c r="C23" s="67"/>
      <c r="D23" s="79"/>
      <c r="E23" s="80"/>
      <c r="F23" s="55"/>
      <c r="G23" s="81"/>
      <c r="H23" s="92">
        <v>1</v>
      </c>
      <c r="I23" s="94" t="s">
        <v>55</v>
      </c>
    </row>
    <row r="24" spans="1:9" ht="33.75" customHeight="1" thickBot="1">
      <c r="A24" s="83" t="s">
        <v>36</v>
      </c>
      <c r="B24" s="84"/>
      <c r="C24" s="84"/>
      <c r="D24" s="84"/>
      <c r="E24" s="85"/>
      <c r="F24" s="85"/>
      <c r="G24" s="84"/>
      <c r="H24" s="109">
        <f>H21*H22*H23</f>
        <v>467.81819743069639</v>
      </c>
      <c r="I24" s="87"/>
    </row>
    <row r="26" spans="1:9" ht="19.5" hidden="1" thickBot="1">
      <c r="A26" s="113" t="s">
        <v>37</v>
      </c>
      <c r="B26" s="113"/>
      <c r="C26" s="113"/>
      <c r="D26" s="113"/>
      <c r="E26" s="113"/>
      <c r="F26" s="113"/>
      <c r="G26" s="113"/>
      <c r="H26" s="113"/>
      <c r="I26" s="113"/>
    </row>
    <row r="27" spans="1:9" ht="30.75" hidden="1">
      <c r="A27" s="3" t="s">
        <v>1</v>
      </c>
      <c r="B27" s="114" t="s">
        <v>2</v>
      </c>
      <c r="C27" s="115"/>
      <c r="D27" s="115"/>
      <c r="E27" s="115"/>
      <c r="F27" s="115"/>
      <c r="G27" s="115"/>
      <c r="H27" s="116"/>
      <c r="I27" s="4" t="s">
        <v>3</v>
      </c>
    </row>
    <row r="28" spans="1:9" ht="45" hidden="1" customHeight="1">
      <c r="A28" s="5" t="s">
        <v>4</v>
      </c>
      <c r="B28" s="117" t="s">
        <v>38</v>
      </c>
      <c r="C28" s="118"/>
      <c r="D28" s="118"/>
      <c r="E28" s="118"/>
      <c r="F28" s="118"/>
      <c r="G28" s="118"/>
      <c r="H28" s="118"/>
      <c r="I28" s="119"/>
    </row>
    <row r="29" spans="1:9" ht="39" hidden="1" customHeight="1">
      <c r="A29" s="6" t="s">
        <v>5</v>
      </c>
      <c r="B29" s="120" t="s">
        <v>39</v>
      </c>
      <c r="C29" s="121"/>
      <c r="D29" s="121"/>
      <c r="E29" s="121"/>
      <c r="F29" s="121"/>
      <c r="G29" s="121"/>
      <c r="H29" s="121"/>
      <c r="I29" s="122"/>
    </row>
    <row r="30" spans="1:9" ht="37.5" hidden="1" customHeight="1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>
      <c r="A31" s="14" t="s">
        <v>8</v>
      </c>
      <c r="B31" s="123" t="s">
        <v>9</v>
      </c>
      <c r="C31" s="124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>
      <c r="A33" s="25" t="s">
        <v>11</v>
      </c>
      <c r="B33" s="125" t="s">
        <v>12</v>
      </c>
      <c r="C33" s="126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>
      <c r="A34" s="31" t="s">
        <v>14</v>
      </c>
      <c r="B34" s="125" t="s">
        <v>15</v>
      </c>
      <c r="C34" s="126"/>
      <c r="D34" s="126"/>
      <c r="E34" s="32"/>
      <c r="F34" s="26"/>
      <c r="G34" s="33"/>
      <c r="H34" s="34">
        <v>5</v>
      </c>
      <c r="I34" s="35"/>
    </row>
    <row r="35" spans="1:9" hidden="1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>
      <c r="A36" s="40" t="s">
        <v>17</v>
      </c>
      <c r="B36" s="127" t="s">
        <v>18</v>
      </c>
      <c r="C36" s="128"/>
      <c r="D36" s="128"/>
      <c r="E36" s="128"/>
      <c r="F36" s="128"/>
      <c r="G36" s="128"/>
      <c r="H36" s="129"/>
      <c r="I36" s="41"/>
    </row>
    <row r="37" spans="1:9" ht="30" hidden="1" customHeight="1">
      <c r="A37" s="42" t="s">
        <v>19</v>
      </c>
      <c r="B37" s="130" t="s">
        <v>20</v>
      </c>
      <c r="C37" s="131"/>
      <c r="D37" s="132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>
      <c r="A47" s="112" t="s">
        <v>56</v>
      </c>
      <c r="B47" s="112"/>
      <c r="C47" s="112"/>
      <c r="D47" s="112"/>
      <c r="E47" s="112"/>
      <c r="F47" s="112"/>
      <c r="G47" s="112"/>
      <c r="H47" s="112"/>
      <c r="I47" s="112"/>
    </row>
    <row r="48" spans="1:9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Пользователь Windows</cp:lastModifiedBy>
  <cp:lastPrinted>2021-07-09T06:27:59Z</cp:lastPrinted>
  <dcterms:created xsi:type="dcterms:W3CDTF">2017-09-26T07:45:13Z</dcterms:created>
  <dcterms:modified xsi:type="dcterms:W3CDTF">2021-07-11T10:50:50Z</dcterms:modified>
</cp:coreProperties>
</file>