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10" i="1" l="1"/>
  <c r="D11" i="1"/>
  <c r="D15" i="1"/>
  <c r="D14" i="1" l="1"/>
  <c r="H11" i="1" l="1"/>
  <c r="B10" i="1"/>
  <c r="F19" i="1"/>
  <c r="H19" i="1"/>
  <c r="I19" i="1"/>
  <c r="B19" i="1"/>
  <c r="B17" i="1"/>
  <c r="B11" i="1" l="1"/>
  <c r="J20" i="1" l="1"/>
  <c r="J19" i="1" s="1"/>
  <c r="C11" i="1"/>
  <c r="E11" i="1"/>
  <c r="F11" i="1"/>
  <c r="I11" i="1"/>
  <c r="J16" i="1"/>
  <c r="G16" i="1"/>
  <c r="D16" i="1"/>
  <c r="J15" i="1"/>
  <c r="J14" i="1"/>
  <c r="J13" i="1"/>
  <c r="J12" i="1"/>
  <c r="G15" i="1"/>
  <c r="G14" i="1"/>
  <c r="G13" i="1"/>
  <c r="G12" i="1"/>
  <c r="D13" i="1"/>
  <c r="D12" i="1"/>
  <c r="B8" i="1"/>
  <c r="J11" i="1" l="1"/>
  <c r="G11" i="1"/>
  <c r="E17" i="1" l="1"/>
  <c r="E10" i="1"/>
  <c r="E8" i="1" s="1"/>
  <c r="E19" i="1"/>
  <c r="G20" i="1"/>
  <c r="G19" i="1" s="1"/>
  <c r="H8" i="1"/>
  <c r="H10" i="1"/>
  <c r="H17" i="1"/>
  <c r="I8" i="1"/>
  <c r="I10" i="1"/>
  <c r="J18" i="1"/>
  <c r="J10" i="1" s="1"/>
  <c r="J8" i="1" s="1"/>
  <c r="I17" i="1"/>
  <c r="J17" i="1" l="1"/>
  <c r="C19" i="1"/>
  <c r="D20" i="1"/>
  <c r="D19" i="1" s="1"/>
  <c r="G18" i="1"/>
  <c r="G17" i="1" s="1"/>
  <c r="G10" i="1"/>
  <c r="G8" i="1" s="1"/>
  <c r="F17" i="1"/>
  <c r="F10" i="1"/>
  <c r="F8" i="1"/>
  <c r="C10" i="1"/>
  <c r="C8" i="1" s="1"/>
  <c r="D18" i="1"/>
  <c r="D17" i="1" s="1"/>
  <c r="C17" i="1"/>
  <c r="D8" i="1" l="1"/>
</calcChain>
</file>

<file path=xl/sharedStrings.xml><?xml version="1.0" encoding="utf-8"?>
<sst xmlns="http://schemas.openxmlformats.org/spreadsheetml/2006/main" count="29" uniqueCount="21">
  <si>
    <t>Наименование расходного обязательства</t>
  </si>
  <si>
    <t>- средства бюджета автономного округа</t>
  </si>
  <si>
    <t>- средства федерального бюджета</t>
  </si>
  <si>
    <t>- средства местного бюджета</t>
  </si>
  <si>
    <t>Выполнение полномочий Думы города Пыть-Ях в сфере наград и почетных званий</t>
  </si>
  <si>
    <t>утвержденный план</t>
  </si>
  <si>
    <t>уточнения</t>
  </si>
  <si>
    <t>уточненный план</t>
  </si>
  <si>
    <t>Денежные выплаты Почетным гражданам города Пыть-Яха</t>
  </si>
  <si>
    <t>Сумма на 2021 год</t>
  </si>
  <si>
    <t>Публичные нормативные обязательства, в т.ч.</t>
  </si>
  <si>
    <t>Выполнение полномочий главы города Пыть-Ях в сфере наград и почетных званий</t>
  </si>
  <si>
    <t>Единовременные выплаты неработающим пенсионерам в связи с Юбилеем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</si>
  <si>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</si>
  <si>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</si>
  <si>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Сумма на 2022 год</t>
  </si>
  <si>
    <t>Дополнительные меры социальной поддержки граждан старшего поколения, проживающих на территории города Пыть-Яха</t>
  </si>
  <si>
    <t>(тыс. рублей)</t>
  </si>
  <si>
    <t>Приложение № 4  к пояснительной записке</t>
  </si>
  <si>
    <t>Изменение бюджетных ассигнований на исполнение публичных нормативных обязательств в 2021-2023 годах</t>
  </si>
  <si>
    <t>Сумма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</si>
</sst>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0" fillId="2" borderId="0" xfId="0" applyFill="1"/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10" fillId="2" borderId="1" xfId="0" applyNumberFormat="1" applyFont="1" applyFill="1" applyBorder="1" applyAlignment="1"/>
    <xf numFmtId="164" fontId="7" fillId="0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/>
    <xf numFmtId="164" fontId="7" fillId="2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center"/>
    </xf>
    <xf numFmtId="164" fontId="6" fillId="0" borderId="1" xfId="0" applyNumberFormat="1" applyFont="1" applyFill="1" applyBorder="1" applyAlignment="1">
      <alignment wrapText="1"/>
    </xf>
    <xf numFmtId="164" fontId="8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Normal="100" zoomScaleSheetLayoutView="100" workbookViewId="0">
      <selection activeCell="A3" sqref="A3:J3"/>
    </sheetView>
  </sheetViews>
  <sheetFormatPr defaultRowHeight="15" x14ac:dyDescent="0.25"/>
  <cols>
    <col min="1" max="1" width="40.7109375" customWidth="1"/>
    <col min="2" max="2" width="16.28515625" style="20" customWidth="1"/>
    <col min="3" max="10" width="13.85546875" customWidth="1"/>
  </cols>
  <sheetData>
    <row r="1" spans="1:10" x14ac:dyDescent="0.25">
      <c r="I1" s="2" t="s">
        <v>18</v>
      </c>
    </row>
    <row r="3" spans="1:10" ht="18.75" x14ac:dyDescent="0.3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8.75" x14ac:dyDescent="0.3">
      <c r="A4" s="4"/>
      <c r="B4" s="21"/>
      <c r="C4" s="4"/>
      <c r="D4" s="4"/>
      <c r="E4" s="4"/>
      <c r="F4" s="4"/>
      <c r="G4" s="4"/>
      <c r="H4" s="4"/>
      <c r="I4" s="4"/>
      <c r="J4" s="4"/>
    </row>
    <row r="5" spans="1:10" x14ac:dyDescent="0.25">
      <c r="J5" s="2" t="s">
        <v>17</v>
      </c>
    </row>
    <row r="6" spans="1:10" ht="15.75" x14ac:dyDescent="0.25">
      <c r="A6" s="24" t="s">
        <v>0</v>
      </c>
      <c r="B6" s="25" t="s">
        <v>9</v>
      </c>
      <c r="C6" s="25"/>
      <c r="D6" s="25"/>
      <c r="E6" s="25" t="s">
        <v>15</v>
      </c>
      <c r="F6" s="25"/>
      <c r="G6" s="25"/>
      <c r="H6" s="25" t="s">
        <v>20</v>
      </c>
      <c r="I6" s="25"/>
      <c r="J6" s="25"/>
    </row>
    <row r="7" spans="1:10" ht="31.5" x14ac:dyDescent="0.25">
      <c r="A7" s="24"/>
      <c r="B7" s="1" t="s">
        <v>5</v>
      </c>
      <c r="C7" s="3" t="s">
        <v>6</v>
      </c>
      <c r="D7" s="1" t="s">
        <v>7</v>
      </c>
      <c r="E7" s="1" t="s">
        <v>5</v>
      </c>
      <c r="F7" s="3" t="s">
        <v>6</v>
      </c>
      <c r="G7" s="1" t="s">
        <v>7</v>
      </c>
      <c r="H7" s="1" t="s">
        <v>5</v>
      </c>
      <c r="I7" s="3" t="s">
        <v>6</v>
      </c>
      <c r="J7" s="1" t="s">
        <v>7</v>
      </c>
    </row>
    <row r="8" spans="1:10" x14ac:dyDescent="0.25">
      <c r="A8" s="5" t="s">
        <v>10</v>
      </c>
      <c r="B8" s="22">
        <f>B9+B10+B11</f>
        <v>66420.899999999994</v>
      </c>
      <c r="C8" s="14">
        <f t="shared" ref="C8:J8" si="0">C9+C10+C11</f>
        <v>-9205.1999999999989</v>
      </c>
      <c r="D8" s="14">
        <f t="shared" si="0"/>
        <v>57215.7</v>
      </c>
      <c r="E8" s="14">
        <f t="shared" si="0"/>
        <v>65255.5</v>
      </c>
      <c r="F8" s="14">
        <f t="shared" si="0"/>
        <v>0</v>
      </c>
      <c r="G8" s="14">
        <f t="shared" si="0"/>
        <v>65255.5</v>
      </c>
      <c r="H8" s="14">
        <f t="shared" si="0"/>
        <v>61616.9</v>
      </c>
      <c r="I8" s="14">
        <f t="shared" si="0"/>
        <v>0</v>
      </c>
      <c r="J8" s="14">
        <f t="shared" si="0"/>
        <v>61616.9</v>
      </c>
    </row>
    <row r="9" spans="1:10" s="6" customFormat="1" x14ac:dyDescent="0.25">
      <c r="A9" s="7" t="s">
        <v>2</v>
      </c>
      <c r="B9" s="22"/>
      <c r="C9" s="13"/>
      <c r="D9" s="13"/>
      <c r="E9" s="13"/>
      <c r="F9" s="13"/>
      <c r="G9" s="13"/>
      <c r="H9" s="13"/>
      <c r="I9" s="15"/>
      <c r="J9" s="13"/>
    </row>
    <row r="10" spans="1:10" s="6" customFormat="1" x14ac:dyDescent="0.25">
      <c r="A10" s="7" t="s">
        <v>1</v>
      </c>
      <c r="B10" s="22">
        <f>B18+B20</f>
        <v>64755.6</v>
      </c>
      <c r="C10" s="13">
        <f>C18+C20</f>
        <v>-9321.9</v>
      </c>
      <c r="D10" s="13">
        <f>D18+D20</f>
        <v>55433.7</v>
      </c>
      <c r="E10" s="13">
        <f>E18+E20</f>
        <v>64151.7</v>
      </c>
      <c r="F10" s="13">
        <f>F18+F20</f>
        <v>0</v>
      </c>
      <c r="G10" s="13">
        <f t="shared" ref="G10" si="1">G18+G20</f>
        <v>64151.7</v>
      </c>
      <c r="H10" s="13">
        <f>H18+H20</f>
        <v>60483.1</v>
      </c>
      <c r="I10" s="13">
        <f>I18+I20</f>
        <v>0</v>
      </c>
      <c r="J10" s="13">
        <f t="shared" ref="J10" si="2">J18+J20</f>
        <v>60483.1</v>
      </c>
    </row>
    <row r="11" spans="1:10" s="6" customFormat="1" x14ac:dyDescent="0.25">
      <c r="A11" s="7" t="s">
        <v>3</v>
      </c>
      <c r="B11" s="22">
        <f>B12+B13+B14+B15+B16</f>
        <v>1665.3</v>
      </c>
      <c r="C11" s="13">
        <f t="shared" ref="C11:J11" si="3">C12+C13+C14+C15+C16</f>
        <v>116.7</v>
      </c>
      <c r="D11" s="13">
        <f>D12+D13+D14+D15+D16</f>
        <v>1782</v>
      </c>
      <c r="E11" s="13">
        <f t="shared" si="3"/>
        <v>1103.8</v>
      </c>
      <c r="F11" s="13">
        <f t="shared" si="3"/>
        <v>0</v>
      </c>
      <c r="G11" s="13">
        <f t="shared" si="3"/>
        <v>1103.8</v>
      </c>
      <c r="H11" s="13">
        <f>H12+H13+H14+H15+H16</f>
        <v>1133.8</v>
      </c>
      <c r="I11" s="13">
        <f t="shared" si="3"/>
        <v>0</v>
      </c>
      <c r="J11" s="13">
        <f t="shared" si="3"/>
        <v>1133.8</v>
      </c>
    </row>
    <row r="12" spans="1:10" s="11" customFormat="1" ht="25.5" x14ac:dyDescent="0.25">
      <c r="A12" s="12" t="s">
        <v>11</v>
      </c>
      <c r="B12" s="16">
        <v>1001.8</v>
      </c>
      <c r="C12" s="16">
        <v>0</v>
      </c>
      <c r="D12" s="16">
        <f>B12+C12</f>
        <v>1001.8</v>
      </c>
      <c r="E12" s="16">
        <v>1001.8</v>
      </c>
      <c r="F12" s="16">
        <v>0</v>
      </c>
      <c r="G12" s="16">
        <f>E12+F12</f>
        <v>1001.8</v>
      </c>
      <c r="H12" s="16">
        <v>1001.8</v>
      </c>
      <c r="I12" s="17">
        <v>0</v>
      </c>
      <c r="J12" s="16">
        <f>H12+I12</f>
        <v>1001.8</v>
      </c>
    </row>
    <row r="13" spans="1:10" s="11" customFormat="1" ht="25.5" x14ac:dyDescent="0.25">
      <c r="A13" s="12" t="s">
        <v>4</v>
      </c>
      <c r="B13" s="16">
        <v>95.5</v>
      </c>
      <c r="C13" s="16">
        <v>86.7</v>
      </c>
      <c r="D13" s="16">
        <f t="shared" ref="D13" si="4">B13+C13</f>
        <v>182.2</v>
      </c>
      <c r="E13" s="16">
        <v>82</v>
      </c>
      <c r="F13" s="16">
        <v>0</v>
      </c>
      <c r="G13" s="16">
        <f t="shared" ref="G13:G20" si="5">E13+F13</f>
        <v>82</v>
      </c>
      <c r="H13" s="16">
        <v>82</v>
      </c>
      <c r="I13" s="17">
        <v>0</v>
      </c>
      <c r="J13" s="16">
        <f t="shared" ref="J13:J20" si="6">H13+I13</f>
        <v>82</v>
      </c>
    </row>
    <row r="14" spans="1:10" s="11" customFormat="1" ht="25.5" x14ac:dyDescent="0.25">
      <c r="A14" s="12" t="s">
        <v>8</v>
      </c>
      <c r="B14" s="16">
        <v>358</v>
      </c>
      <c r="C14" s="16"/>
      <c r="D14" s="16">
        <f>B14+C14</f>
        <v>358</v>
      </c>
      <c r="E14" s="16">
        <v>0</v>
      </c>
      <c r="F14" s="16"/>
      <c r="G14" s="16">
        <f t="shared" si="5"/>
        <v>0</v>
      </c>
      <c r="H14" s="16">
        <v>0</v>
      </c>
      <c r="I14" s="17"/>
      <c r="J14" s="16">
        <f t="shared" si="6"/>
        <v>0</v>
      </c>
    </row>
    <row r="15" spans="1:10" s="20" customFormat="1" ht="25.5" x14ac:dyDescent="0.25">
      <c r="A15" s="12" t="s">
        <v>12</v>
      </c>
      <c r="B15" s="16">
        <v>20</v>
      </c>
      <c r="C15" s="16">
        <v>30</v>
      </c>
      <c r="D15" s="16">
        <f>B15+C15</f>
        <v>50</v>
      </c>
      <c r="E15" s="16">
        <v>20</v>
      </c>
      <c r="F15" s="16">
        <v>0</v>
      </c>
      <c r="G15" s="16">
        <f t="shared" si="5"/>
        <v>20</v>
      </c>
      <c r="H15" s="16">
        <v>50</v>
      </c>
      <c r="I15" s="17"/>
      <c r="J15" s="16">
        <f t="shared" si="6"/>
        <v>50</v>
      </c>
    </row>
    <row r="16" spans="1:10" s="6" customFormat="1" ht="38.25" x14ac:dyDescent="0.25">
      <c r="A16" s="8" t="s">
        <v>16</v>
      </c>
      <c r="B16" s="16">
        <v>190</v>
      </c>
      <c r="C16" s="18"/>
      <c r="D16" s="18">
        <f t="shared" ref="D16" si="7">B16+C16</f>
        <v>190</v>
      </c>
      <c r="E16" s="18">
        <v>0</v>
      </c>
      <c r="F16" s="18">
        <v>0</v>
      </c>
      <c r="G16" s="18">
        <f t="shared" ref="G16" si="8">E16+F16</f>
        <v>0</v>
      </c>
      <c r="H16" s="18">
        <v>0</v>
      </c>
      <c r="I16" s="15">
        <v>0</v>
      </c>
      <c r="J16" s="18">
        <f t="shared" ref="J16" si="9">H16+I16</f>
        <v>0</v>
      </c>
    </row>
    <row r="17" spans="1:10" s="6" customFormat="1" ht="63.75" x14ac:dyDescent="0.25">
      <c r="A17" s="8" t="s">
        <v>13</v>
      </c>
      <c r="B17" s="16">
        <f>B18</f>
        <v>32472</v>
      </c>
      <c r="C17" s="18">
        <f t="shared" ref="C17:J17" si="10">C18</f>
        <v>-6600</v>
      </c>
      <c r="D17" s="18">
        <f t="shared" si="10"/>
        <v>25872</v>
      </c>
      <c r="E17" s="18">
        <f t="shared" si="10"/>
        <v>32472</v>
      </c>
      <c r="F17" s="18">
        <f t="shared" si="10"/>
        <v>0</v>
      </c>
      <c r="G17" s="18">
        <f t="shared" si="10"/>
        <v>32472</v>
      </c>
      <c r="H17" s="18">
        <f t="shared" si="10"/>
        <v>32472</v>
      </c>
      <c r="I17" s="18">
        <f>I18</f>
        <v>0</v>
      </c>
      <c r="J17" s="18">
        <f t="shared" si="10"/>
        <v>32472</v>
      </c>
    </row>
    <row r="18" spans="1:10" s="10" customFormat="1" ht="21.6" customHeight="1" x14ac:dyDescent="0.25">
      <c r="A18" s="9" t="s">
        <v>1</v>
      </c>
      <c r="B18" s="23">
        <v>32472</v>
      </c>
      <c r="C18" s="19">
        <v>-6600</v>
      </c>
      <c r="D18" s="19">
        <f>B18+C18</f>
        <v>25872</v>
      </c>
      <c r="E18" s="19">
        <v>32472</v>
      </c>
      <c r="F18" s="19">
        <v>0</v>
      </c>
      <c r="G18" s="19">
        <f>E18+F18</f>
        <v>32472</v>
      </c>
      <c r="H18" s="19">
        <v>32472</v>
      </c>
      <c r="I18" s="19">
        <v>0</v>
      </c>
      <c r="J18" s="19">
        <f>H18+I18</f>
        <v>32472</v>
      </c>
    </row>
    <row r="19" spans="1:10" s="6" customFormat="1" ht="76.5" x14ac:dyDescent="0.25">
      <c r="A19" s="8" t="s">
        <v>14</v>
      </c>
      <c r="B19" s="16">
        <f>B20</f>
        <v>32283.599999999999</v>
      </c>
      <c r="C19" s="18">
        <f t="shared" ref="C19:J19" si="11">C20</f>
        <v>-2721.9</v>
      </c>
      <c r="D19" s="18">
        <f t="shared" si="11"/>
        <v>29561.699999999997</v>
      </c>
      <c r="E19" s="18">
        <f t="shared" si="11"/>
        <v>31679.7</v>
      </c>
      <c r="F19" s="18">
        <f t="shared" si="11"/>
        <v>0</v>
      </c>
      <c r="G19" s="18">
        <f t="shared" si="11"/>
        <v>31679.7</v>
      </c>
      <c r="H19" s="18">
        <f t="shared" si="11"/>
        <v>28011.1</v>
      </c>
      <c r="I19" s="18">
        <f t="shared" si="11"/>
        <v>0</v>
      </c>
      <c r="J19" s="18">
        <f t="shared" si="11"/>
        <v>28011.1</v>
      </c>
    </row>
    <row r="20" spans="1:10" s="10" customFormat="1" ht="27.6" customHeight="1" x14ac:dyDescent="0.25">
      <c r="A20" s="9" t="s">
        <v>1</v>
      </c>
      <c r="B20" s="23">
        <v>32283.599999999999</v>
      </c>
      <c r="C20" s="19">
        <v>-2721.9</v>
      </c>
      <c r="D20" s="19">
        <f>B20+C20</f>
        <v>29561.699999999997</v>
      </c>
      <c r="E20" s="19">
        <v>31679.7</v>
      </c>
      <c r="F20" s="19">
        <v>0</v>
      </c>
      <c r="G20" s="19">
        <f t="shared" si="5"/>
        <v>31679.7</v>
      </c>
      <c r="H20" s="19">
        <v>28011.1</v>
      </c>
      <c r="I20" s="19">
        <v>0</v>
      </c>
      <c r="J20" s="19">
        <f t="shared" si="6"/>
        <v>28011.1</v>
      </c>
    </row>
  </sheetData>
  <mergeCells count="5">
    <mergeCell ref="A6:A7"/>
    <mergeCell ref="B6:D6"/>
    <mergeCell ref="E6:G6"/>
    <mergeCell ref="H6:J6"/>
    <mergeCell ref="A3:J3"/>
  </mergeCells>
  <printOptions horizontalCentered="1"/>
  <pageMargins left="0.39370078740157483" right="0.39370078740157483" top="0.59055118110236227" bottom="0.39370078740157483" header="0.39370078740157483" footer="0.31496062992125984"/>
  <pageSetup paperSize="9" scale="82" firstPageNumber="273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2021-12-16T12:26:25Z</dcterms:modified>
</cp:coreProperties>
</file>