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1\Мониторинг финансового менеджмента\2017\На опубликование\"/>
    </mc:Choice>
  </mc:AlternateContent>
  <bookViews>
    <workbookView xWindow="0" yWindow="0" windowWidth="24000" windowHeight="8835"/>
  </bookViews>
  <sheets>
    <sheet name="Сводный отчёт " sheetId="1" r:id="rId1"/>
  </sheets>
  <definedNames>
    <definedName name="Excel_BuiltIn_Print_Titles_8">#REF!</definedName>
    <definedName name="_xlnm.Print_Titles" localSheetId="0">'Сводный отчёт '!$7:$11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D35" i="1"/>
  <c r="C35" i="1"/>
  <c r="C29" i="1"/>
  <c r="C21" i="1"/>
  <c r="C12" i="1"/>
</calcChain>
</file>

<file path=xl/sharedStrings.xml><?xml version="1.0" encoding="utf-8"?>
<sst xmlns="http://schemas.openxmlformats.org/spreadsheetml/2006/main" count="74" uniqueCount="73">
  <si>
    <t>Сводный отчёт</t>
  </si>
  <si>
    <t>об исполнении показателей характеризующих качество</t>
  </si>
  <si>
    <t>финансового менеджмента</t>
  </si>
  <si>
    <t>на 01 января 2018  года</t>
  </si>
  <si>
    <t>Муниципальное образование городской округ город Пыть-Ях</t>
  </si>
  <si>
    <t>№ п/п</t>
  </si>
  <si>
    <t>Наименование показателя</t>
  </si>
  <si>
    <t>Значение показателя за период, предшествующий отчётному</t>
  </si>
  <si>
    <t>Значение показателя за отчётный период</t>
  </si>
  <si>
    <t>Динамика итоговой бальной оценки</t>
  </si>
  <si>
    <t>1.</t>
  </si>
  <si>
    <t>Оценка качества планирования расходов бюджета</t>
  </si>
  <si>
    <t>+5</t>
  </si>
  <si>
    <t>1.1.</t>
  </si>
  <si>
    <t>Соблюдение сроков предоставления фрагмента реестра расходных обязательств в комитет по финансам</t>
  </si>
  <si>
    <t>показатель не оценивается</t>
  </si>
  <si>
    <t>1.2.</t>
  </si>
  <si>
    <t xml:space="preserve">Полнота представления фрагмента реестра расходных обязательств в комитет по финансам </t>
  </si>
  <si>
    <t>1.3.</t>
  </si>
  <si>
    <t xml:space="preserve">Соблюдение сроков представления информации о планируемых объёмах расходных обязательств </t>
  </si>
  <si>
    <t>1.4.</t>
  </si>
  <si>
    <t>Качественное заполнение информации о планируемых объёмах расходных обязательств</t>
  </si>
  <si>
    <t>1.5.</t>
  </si>
  <si>
    <t>Доля расходов главного распорядителя средств бюджета города на предоставление муниципальных услуг физическим и юридическим лицам, оказываемых  в соответствии с муниципальными заданиями</t>
  </si>
  <si>
    <t>1.6.</t>
  </si>
  <si>
    <t xml:space="preserve"> Качество планирования расходов: количество  изменений, вносимых в сводную бюджетную роспись</t>
  </si>
  <si>
    <t>1.7.</t>
  </si>
  <si>
    <t xml:space="preserve"> Качество планирования расходов: доля суммы изменений в сводную бюджетную роспись за счёт перераспределения ассигнований внутри главного распорядителя средств бюджета города</t>
  </si>
  <si>
    <t>1.8.</t>
  </si>
  <si>
    <t>Соблюдение сроков проведения оценки потребности в оказании муниципальных услуг (выполнения работ)</t>
  </si>
  <si>
    <t>2.</t>
  </si>
  <si>
    <t>Оценка результатов исполнения бюджета</t>
  </si>
  <si>
    <t>2.1.</t>
  </si>
  <si>
    <t xml:space="preserve">Доля исполненных бюджетных ассигнований без учёта с межбюджетных трансфертов </t>
  </si>
  <si>
    <t>2.2.</t>
  </si>
  <si>
    <t>Доля исполненных расходов по межбюджетным трансфертам</t>
  </si>
  <si>
    <t>2.3.</t>
  </si>
  <si>
    <t>Доля исполненных расходов, представленных в программном виде</t>
  </si>
  <si>
    <t>2.4.</t>
  </si>
  <si>
    <t>Равномерность расходов</t>
  </si>
  <si>
    <t>2.5.</t>
  </si>
  <si>
    <t>Доля предъявленных для исполнения платёжных документов на оплату расходов, соответствующих установленным требованиям, в общем объёме предъявленных платёжных документов в комитет по финансам</t>
  </si>
  <si>
    <t>2.6.</t>
  </si>
  <si>
    <t>Доля муниципальных заданий главного распорядителя средств бюджета города, которые не выполнены по двум и более показателям</t>
  </si>
  <si>
    <t>2.7.</t>
  </si>
  <si>
    <t>Доля выполненных показателей результатов достижения цели/деятельности по оказанию муниципальных услуг (выполнении работ)</t>
  </si>
  <si>
    <t>3.</t>
  </si>
  <si>
    <t xml:space="preserve">Оценка состояния учёта и отчётности                                                                                                                                                                            </t>
  </si>
  <si>
    <t>+3,8</t>
  </si>
  <si>
    <t>3.1.</t>
  </si>
  <si>
    <t>Доля дебиторской задолженности по расходам в общем объёме расходов главного распорядителя средств бюджета города и подведомственных учреждений</t>
  </si>
  <si>
    <t>3.2.</t>
  </si>
  <si>
    <t>3.3.</t>
  </si>
  <si>
    <t>3.4.</t>
  </si>
  <si>
    <t>Представление в составе годовой отчётности сведения о мерах по повышению эффективности расходования бюджетных средств</t>
  </si>
  <si>
    <t>3.5</t>
  </si>
  <si>
    <t>Соблюдение сроков представления в комитет по финансам отчетности об исполнении бюджета</t>
  </si>
  <si>
    <t>4.</t>
  </si>
  <si>
    <t>Оценка управления доходами</t>
  </si>
  <si>
    <t>4.1.</t>
  </si>
  <si>
    <t>Эффективность управления дебиторской задолженности  по расчетам с дебиторами по доходам</t>
  </si>
  <si>
    <t>5.</t>
  </si>
  <si>
    <t>Оценка управления активами</t>
  </si>
  <si>
    <t>+9,7</t>
  </si>
  <si>
    <t>5.1</t>
  </si>
  <si>
    <t>Динамика объема материальных запасов главного распорядителя бюджета города и подведомственных учреждений</t>
  </si>
  <si>
    <t xml:space="preserve">ИТОГО </t>
  </si>
  <si>
    <t>+2,1</t>
  </si>
  <si>
    <t>Заместитель главы администрации города по финансам и экономике - председатель комитета по финансам</t>
  </si>
  <si>
    <t>В.В. Стефогло</t>
  </si>
  <si>
    <t>+0,6</t>
  </si>
  <si>
    <t>Эффективность управления кредиторской задолженностью по расчётам с поставщиками и подрядчиками главного распорядителя средств бюджета города и подведомственных учреждений</t>
  </si>
  <si>
    <t>Эффективность управления просроченной кредиторской задолженностью по расчётам с поставщиками и подрядчиками главного распорядителя средств бюджета города и подведомственных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</si>
</sst>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E42"/>
  <sheetViews>
    <sheetView tabSelected="1" view="pageBreakPreview" zoomScaleNormal="100" workbookViewId="0">
      <pane xSplit="2" ySplit="12" topLeftCell="C28" activePane="bottomRight" state="frozen"/>
      <selection activeCell="D76" sqref="D76:F81"/>
      <selection pane="topRight" activeCell="D76" sqref="D76:F81"/>
      <selection pane="bottomLeft" activeCell="D76" sqref="D76:F81"/>
      <selection pane="bottomRight" activeCell="D30" sqref="D28:D30"/>
    </sheetView>
  </sheetViews>
  <sheetFormatPr defaultRowHeight="31.5" customHeight="1" x14ac:dyDescent="0.2"/>
  <cols>
    <col min="1" max="1" width="4.7109375" style="2" customWidth="1"/>
    <col min="2" max="2" width="65.85546875" style="2" customWidth="1"/>
    <col min="3" max="3" width="20.28515625" style="29" customWidth="1"/>
    <col min="4" max="4" width="19.28515625" style="29" customWidth="1"/>
    <col min="5" max="5" width="11.85546875" style="31" customWidth="1"/>
    <col min="6" max="16384" width="9.140625" style="2"/>
  </cols>
  <sheetData>
    <row r="1" spans="1:5" s="1" customFormat="1" ht="14.25" customHeight="1" x14ac:dyDescent="0.2">
      <c r="A1" s="34" t="s">
        <v>0</v>
      </c>
      <c r="B1" s="34"/>
      <c r="C1" s="34"/>
      <c r="D1" s="34"/>
      <c r="E1" s="34"/>
    </row>
    <row r="2" spans="1:5" ht="14.25" customHeight="1" x14ac:dyDescent="0.2">
      <c r="A2" s="34" t="s">
        <v>1</v>
      </c>
      <c r="B2" s="34"/>
      <c r="C2" s="34"/>
      <c r="D2" s="34"/>
      <c r="E2" s="34"/>
    </row>
    <row r="3" spans="1:5" s="1" customFormat="1" ht="14.25" customHeight="1" x14ac:dyDescent="0.2">
      <c r="A3" s="34" t="s">
        <v>2</v>
      </c>
      <c r="B3" s="34"/>
      <c r="C3" s="34"/>
      <c r="D3" s="34"/>
      <c r="E3" s="34"/>
    </row>
    <row r="4" spans="1:5" s="1" customFormat="1" ht="14.25" customHeight="1" x14ac:dyDescent="0.2">
      <c r="A4" s="34" t="s">
        <v>3</v>
      </c>
      <c r="B4" s="34"/>
      <c r="C4" s="34"/>
      <c r="D4" s="34"/>
      <c r="E4" s="34"/>
    </row>
    <row r="5" spans="1:5" ht="14.25" customHeight="1" x14ac:dyDescent="0.2">
      <c r="A5" s="34" t="s">
        <v>4</v>
      </c>
      <c r="B5" s="34"/>
      <c r="C5" s="34"/>
      <c r="D5" s="34"/>
      <c r="E5" s="34"/>
    </row>
    <row r="6" spans="1:5" ht="14.25" customHeight="1" x14ac:dyDescent="0.2">
      <c r="A6" s="1"/>
      <c r="B6" s="1"/>
      <c r="C6" s="1"/>
      <c r="D6" s="1"/>
      <c r="E6" s="3"/>
    </row>
    <row r="7" spans="1:5" ht="12.75" customHeight="1" x14ac:dyDescent="0.2">
      <c r="A7" s="35" t="s">
        <v>5</v>
      </c>
      <c r="B7" s="35" t="s">
        <v>6</v>
      </c>
      <c r="C7" s="36" t="s">
        <v>7</v>
      </c>
      <c r="D7" s="35" t="s">
        <v>8</v>
      </c>
      <c r="E7" s="39" t="s">
        <v>9</v>
      </c>
    </row>
    <row r="8" spans="1:5" ht="12.75" customHeight="1" x14ac:dyDescent="0.2">
      <c r="A8" s="35"/>
      <c r="B8" s="35"/>
      <c r="C8" s="37"/>
      <c r="D8" s="35"/>
      <c r="E8" s="40"/>
    </row>
    <row r="9" spans="1:5" ht="12.75" x14ac:dyDescent="0.2">
      <c r="A9" s="35"/>
      <c r="B9" s="35"/>
      <c r="C9" s="37"/>
      <c r="D9" s="35"/>
      <c r="E9" s="40"/>
    </row>
    <row r="10" spans="1:5" ht="12.75" x14ac:dyDescent="0.2">
      <c r="A10" s="35"/>
      <c r="B10" s="35"/>
      <c r="C10" s="37"/>
      <c r="D10" s="35"/>
      <c r="E10" s="40"/>
    </row>
    <row r="11" spans="1:5" ht="12.75" x14ac:dyDescent="0.2">
      <c r="A11" s="35"/>
      <c r="B11" s="35"/>
      <c r="C11" s="38"/>
      <c r="D11" s="35"/>
      <c r="E11" s="41"/>
    </row>
    <row r="12" spans="1:5" s="8" customFormat="1" ht="12.75" x14ac:dyDescent="0.2">
      <c r="A12" s="4" t="s">
        <v>10</v>
      </c>
      <c r="B12" s="5" t="s">
        <v>11</v>
      </c>
      <c r="C12" s="6">
        <f>ROUND((C13+C14+C15+C16+C17+C18+C19+C20)/8,1)</f>
        <v>80.400000000000006</v>
      </c>
      <c r="D12" s="6">
        <v>85.4</v>
      </c>
      <c r="E12" s="7" t="s">
        <v>12</v>
      </c>
    </row>
    <row r="13" spans="1:5" ht="25.5" x14ac:dyDescent="0.2">
      <c r="A13" s="9" t="s">
        <v>13</v>
      </c>
      <c r="B13" s="10" t="s">
        <v>14</v>
      </c>
      <c r="C13" s="11">
        <v>100</v>
      </c>
      <c r="D13" s="12" t="s">
        <v>15</v>
      </c>
      <c r="E13" s="13"/>
    </row>
    <row r="14" spans="1:5" ht="25.5" x14ac:dyDescent="0.2">
      <c r="A14" s="9" t="s">
        <v>16</v>
      </c>
      <c r="B14" s="10" t="s">
        <v>17</v>
      </c>
      <c r="C14" s="11">
        <v>100</v>
      </c>
      <c r="D14" s="12" t="s">
        <v>15</v>
      </c>
      <c r="E14" s="14"/>
    </row>
    <row r="15" spans="1:5" ht="25.5" x14ac:dyDescent="0.2">
      <c r="A15" s="9" t="s">
        <v>18</v>
      </c>
      <c r="B15" s="10" t="s">
        <v>19</v>
      </c>
      <c r="C15" s="11">
        <v>100</v>
      </c>
      <c r="D15" s="11">
        <v>100</v>
      </c>
      <c r="E15" s="14"/>
    </row>
    <row r="16" spans="1:5" ht="25.5" x14ac:dyDescent="0.2">
      <c r="A16" s="9" t="s">
        <v>20</v>
      </c>
      <c r="B16" s="10" t="s">
        <v>21</v>
      </c>
      <c r="C16" s="11">
        <v>100</v>
      </c>
      <c r="D16" s="11">
        <v>100</v>
      </c>
      <c r="E16" s="13"/>
    </row>
    <row r="17" spans="1:5" ht="38.25" x14ac:dyDescent="0.2">
      <c r="A17" s="13" t="s">
        <v>22</v>
      </c>
      <c r="B17" s="10" t="s">
        <v>23</v>
      </c>
      <c r="C17" s="11">
        <v>94.2</v>
      </c>
      <c r="D17" s="11">
        <v>98.3</v>
      </c>
      <c r="E17" s="13"/>
    </row>
    <row r="18" spans="1:5" ht="25.5" x14ac:dyDescent="0.2">
      <c r="A18" s="9" t="s">
        <v>24</v>
      </c>
      <c r="B18" s="10" t="s">
        <v>25</v>
      </c>
      <c r="C18" s="11">
        <v>61.1</v>
      </c>
      <c r="D18" s="11">
        <v>61.1</v>
      </c>
      <c r="E18" s="13"/>
    </row>
    <row r="19" spans="1:5" ht="38.25" x14ac:dyDescent="0.2">
      <c r="A19" s="9" t="s">
        <v>26</v>
      </c>
      <c r="B19" s="10" t="s">
        <v>27</v>
      </c>
      <c r="C19" s="11">
        <v>88.1</v>
      </c>
      <c r="D19" s="11">
        <v>97.3</v>
      </c>
      <c r="E19" s="13"/>
    </row>
    <row r="20" spans="1:5" ht="25.5" x14ac:dyDescent="0.2">
      <c r="A20" s="9" t="s">
        <v>28</v>
      </c>
      <c r="B20" s="10" t="s">
        <v>29</v>
      </c>
      <c r="C20" s="11">
        <v>0</v>
      </c>
      <c r="D20" s="11">
        <v>0</v>
      </c>
      <c r="E20" s="13"/>
    </row>
    <row r="21" spans="1:5" s="8" customFormat="1" ht="12.75" x14ac:dyDescent="0.2">
      <c r="A21" s="4" t="s">
        <v>30</v>
      </c>
      <c r="B21" s="5" t="s">
        <v>31</v>
      </c>
      <c r="C21" s="6">
        <f>ROUND(SUM(C22:C28)/7,1)</f>
        <v>90.7</v>
      </c>
      <c r="D21" s="6">
        <v>91.3</v>
      </c>
      <c r="E21" s="7" t="s">
        <v>70</v>
      </c>
    </row>
    <row r="22" spans="1:5" ht="25.5" x14ac:dyDescent="0.2">
      <c r="A22" s="9" t="s">
        <v>32</v>
      </c>
      <c r="B22" s="10" t="s">
        <v>33</v>
      </c>
      <c r="C22" s="11">
        <v>95.3</v>
      </c>
      <c r="D22" s="11">
        <v>91.3</v>
      </c>
      <c r="E22" s="13"/>
    </row>
    <row r="23" spans="1:5" ht="12.75" x14ac:dyDescent="0.2">
      <c r="A23" s="9" t="s">
        <v>34</v>
      </c>
      <c r="B23" s="10" t="s">
        <v>35</v>
      </c>
      <c r="C23" s="11">
        <v>100</v>
      </c>
      <c r="D23" s="11">
        <v>85.7</v>
      </c>
      <c r="E23" s="13"/>
    </row>
    <row r="24" spans="1:5" ht="12.75" x14ac:dyDescent="0.2">
      <c r="A24" s="9" t="s">
        <v>36</v>
      </c>
      <c r="B24" s="10" t="s">
        <v>37</v>
      </c>
      <c r="C24" s="11">
        <v>91.1</v>
      </c>
      <c r="D24" s="11">
        <v>92</v>
      </c>
      <c r="E24" s="13"/>
    </row>
    <row r="25" spans="1:5" ht="12.75" x14ac:dyDescent="0.2">
      <c r="A25" s="9" t="s">
        <v>38</v>
      </c>
      <c r="B25" s="10" t="s">
        <v>39</v>
      </c>
      <c r="C25" s="11">
        <v>99.7</v>
      </c>
      <c r="D25" s="11">
        <v>100</v>
      </c>
      <c r="E25" s="13"/>
    </row>
    <row r="26" spans="1:5" ht="38.25" x14ac:dyDescent="0.2">
      <c r="A26" s="9" t="s">
        <v>40</v>
      </c>
      <c r="B26" s="10" t="s">
        <v>41</v>
      </c>
      <c r="C26" s="11">
        <v>98.6</v>
      </c>
      <c r="D26" s="11">
        <v>99.2</v>
      </c>
      <c r="E26" s="13"/>
    </row>
    <row r="27" spans="1:5" ht="25.5" x14ac:dyDescent="0.2">
      <c r="A27" s="9" t="s">
        <v>42</v>
      </c>
      <c r="B27" s="10" t="s">
        <v>43</v>
      </c>
      <c r="C27" s="11">
        <v>75</v>
      </c>
      <c r="D27" s="11">
        <v>70.7</v>
      </c>
      <c r="E27" s="13"/>
    </row>
    <row r="28" spans="1:5" ht="25.5" x14ac:dyDescent="0.2">
      <c r="A28" s="9" t="s">
        <v>44</v>
      </c>
      <c r="B28" s="10" t="s">
        <v>45</v>
      </c>
      <c r="C28" s="11">
        <v>75</v>
      </c>
      <c r="D28" s="11">
        <v>81.3</v>
      </c>
      <c r="E28" s="14"/>
    </row>
    <row r="29" spans="1:5" s="8" customFormat="1" ht="12.75" x14ac:dyDescent="0.2">
      <c r="A29" s="4" t="s">
        <v>46</v>
      </c>
      <c r="B29" s="5" t="s">
        <v>47</v>
      </c>
      <c r="C29" s="6">
        <f>ROUND(SUM(C30:C34)/5,1)</f>
        <v>79.099999999999994</v>
      </c>
      <c r="D29" s="6">
        <v>82.9</v>
      </c>
      <c r="E29" s="7" t="s">
        <v>48</v>
      </c>
    </row>
    <row r="30" spans="1:5" ht="38.25" x14ac:dyDescent="0.2">
      <c r="A30" s="15" t="s">
        <v>49</v>
      </c>
      <c r="B30" s="10" t="s">
        <v>50</v>
      </c>
      <c r="C30" s="11">
        <v>100</v>
      </c>
      <c r="D30" s="11">
        <v>94.4</v>
      </c>
      <c r="E30" s="13"/>
    </row>
    <row r="31" spans="1:5" ht="38.25" x14ac:dyDescent="0.2">
      <c r="A31" s="13" t="s">
        <v>51</v>
      </c>
      <c r="B31" s="10" t="s">
        <v>71</v>
      </c>
      <c r="C31" s="11">
        <v>23.3</v>
      </c>
      <c r="D31" s="11">
        <v>36.700000000000003</v>
      </c>
      <c r="E31" s="13"/>
    </row>
    <row r="32" spans="1:5" ht="38.25" x14ac:dyDescent="0.2">
      <c r="A32" s="13" t="s">
        <v>52</v>
      </c>
      <c r="B32" s="10" t="s">
        <v>72</v>
      </c>
      <c r="C32" s="12">
        <v>88.9</v>
      </c>
      <c r="D32" s="12">
        <v>100</v>
      </c>
      <c r="E32" s="16"/>
    </row>
    <row r="33" spans="1:5" ht="25.5" x14ac:dyDescent="0.2">
      <c r="A33" s="13" t="s">
        <v>53</v>
      </c>
      <c r="B33" s="10" t="s">
        <v>54</v>
      </c>
      <c r="C33" s="11">
        <v>83.3</v>
      </c>
      <c r="D33" s="11">
        <v>83.3</v>
      </c>
      <c r="E33" s="13"/>
    </row>
    <row r="34" spans="1:5" s="17" customFormat="1" ht="25.5" x14ac:dyDescent="0.2">
      <c r="A34" s="16" t="s">
        <v>55</v>
      </c>
      <c r="B34" s="10" t="s">
        <v>56</v>
      </c>
      <c r="C34" s="12">
        <v>100</v>
      </c>
      <c r="D34" s="12">
        <v>100</v>
      </c>
      <c r="E34" s="16"/>
    </row>
    <row r="35" spans="1:5" s="8" customFormat="1" ht="12.75" x14ac:dyDescent="0.2">
      <c r="A35" s="4" t="s">
        <v>57</v>
      </c>
      <c r="B35" s="5" t="s">
        <v>58</v>
      </c>
      <c r="C35" s="6">
        <f>C36</f>
        <v>100</v>
      </c>
      <c r="D35" s="6">
        <f>D36</f>
        <v>100</v>
      </c>
      <c r="E35" s="6">
        <v>0</v>
      </c>
    </row>
    <row r="36" spans="1:5" ht="25.5" x14ac:dyDescent="0.2">
      <c r="A36" s="9" t="s">
        <v>59</v>
      </c>
      <c r="B36" s="10" t="s">
        <v>60</v>
      </c>
      <c r="C36" s="11">
        <v>100</v>
      </c>
      <c r="D36" s="11">
        <v>100</v>
      </c>
      <c r="E36" s="13"/>
    </row>
    <row r="37" spans="1:5" s="8" customFormat="1" ht="12.75" x14ac:dyDescent="0.2">
      <c r="A37" s="4" t="s">
        <v>61</v>
      </c>
      <c r="B37" s="18" t="s">
        <v>62</v>
      </c>
      <c r="C37" s="19">
        <f>C38</f>
        <v>82.6</v>
      </c>
      <c r="D37" s="19">
        <v>92.3</v>
      </c>
      <c r="E37" s="7" t="s">
        <v>63</v>
      </c>
    </row>
    <row r="38" spans="1:5" ht="25.5" x14ac:dyDescent="0.2">
      <c r="A38" s="13" t="s">
        <v>64</v>
      </c>
      <c r="B38" s="10" t="s">
        <v>65</v>
      </c>
      <c r="C38" s="11">
        <v>82.6</v>
      </c>
      <c r="D38" s="11">
        <v>97.5</v>
      </c>
      <c r="E38" s="13"/>
    </row>
    <row r="39" spans="1:5" s="22" customFormat="1" ht="15.75" x14ac:dyDescent="0.2">
      <c r="A39" s="32" t="s">
        <v>66</v>
      </c>
      <c r="B39" s="32"/>
      <c r="C39" s="20">
        <v>74.900000000000006</v>
      </c>
      <c r="D39" s="20">
        <v>77</v>
      </c>
      <c r="E39" s="21" t="s">
        <v>67</v>
      </c>
    </row>
    <row r="40" spans="1:5" s="26" customFormat="1" ht="15.75" x14ac:dyDescent="0.2">
      <c r="A40" s="23"/>
      <c r="B40" s="23"/>
      <c r="C40" s="24"/>
      <c r="D40" s="24"/>
      <c r="E40" s="25"/>
    </row>
    <row r="41" spans="1:5" s="27" customFormat="1" ht="40.5" hidden="1" customHeight="1" x14ac:dyDescent="0.2">
      <c r="B41" s="28" t="s">
        <v>68</v>
      </c>
      <c r="D41" s="33" t="s">
        <v>69</v>
      </c>
      <c r="E41" s="33"/>
    </row>
    <row r="42" spans="1:5" ht="31.5" customHeight="1" x14ac:dyDescent="0.2">
      <c r="E42" s="30"/>
    </row>
  </sheetData>
  <sheetProtection selectLockedCells="1" selectUnlockedCells="1"/>
  <mergeCells count="12">
    <mergeCell ref="A39:B39"/>
    <mergeCell ref="D41:E41"/>
    <mergeCell ref="A1:E1"/>
    <mergeCell ref="A2:E2"/>
    <mergeCell ref="A3:E3"/>
    <mergeCell ref="A4:E4"/>
    <mergeCell ref="A5:E5"/>
    <mergeCell ref="A7:A11"/>
    <mergeCell ref="B7:B11"/>
    <mergeCell ref="C7:C11"/>
    <mergeCell ref="D7:D11"/>
    <mergeCell ref="E7:E11"/>
  </mergeCells>
  <pageMargins left="0.74803149606299213" right="0.23622047244094491" top="0.27559055118110237" bottom="0.15748031496062992" header="0.51181102362204722" footer="0.51181102362204722"/>
  <pageSetup paperSize="9" scale="7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отчёт </vt:lpstr>
      <vt:lpstr>'Сводный отчёт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Фатхиева</dc:creator>
  <cp:lastModifiedBy>Людмила Фатхиева</cp:lastModifiedBy>
  <dcterms:created xsi:type="dcterms:W3CDTF">2018-04-25T06:24:21Z</dcterms:created>
  <dcterms:modified xsi:type="dcterms:W3CDTF">2018-04-25T10:28:45Z</dcterms:modified>
</cp:coreProperties>
</file>