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2\Исполнение бюджета на сайте\"/>
    </mc:Choice>
  </mc:AlternateContent>
  <bookViews>
    <workbookView xWindow="0" yWindow="0" windowWidth="21570" windowHeight="10215"/>
  </bookViews>
  <sheets>
    <sheet name="Бюджет_2" sheetId="1" r:id="rId1"/>
  </sheets>
  <definedNames>
    <definedName name="_xlnm.Print_Titles" localSheetId="0">Бюджет_2!$30:$32</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H30" i="1"/>
  <c r="I29" i="1"/>
  <c r="H29" i="1"/>
  <c r="I28" i="1"/>
  <c r="H28" i="1"/>
  <c r="I27" i="1"/>
  <c r="H27" i="1"/>
  <c r="I26" i="1"/>
  <c r="H26" i="1"/>
  <c r="G25" i="1"/>
  <c r="I25" i="1" s="1"/>
  <c r="F25" i="1"/>
  <c r="E25" i="1"/>
  <c r="E24" i="1" s="1"/>
  <c r="G24" i="1"/>
  <c r="H24" i="1" s="1"/>
  <c r="F24" i="1"/>
  <c r="I22" i="1"/>
  <c r="H22" i="1"/>
  <c r="I21" i="1"/>
  <c r="H21" i="1"/>
  <c r="I20" i="1"/>
  <c r="H20" i="1"/>
  <c r="I19" i="1"/>
  <c r="H19" i="1"/>
  <c r="I18" i="1"/>
  <c r="H18" i="1"/>
  <c r="G17" i="1"/>
  <c r="F17" i="1"/>
  <c r="E17" i="1"/>
  <c r="I16" i="1"/>
  <c r="H16" i="1"/>
  <c r="I15" i="1"/>
  <c r="H15" i="1"/>
  <c r="I14" i="1"/>
  <c r="H14" i="1"/>
  <c r="I13" i="1"/>
  <c r="H13" i="1"/>
  <c r="I12" i="1"/>
  <c r="H12" i="1"/>
  <c r="G11" i="1"/>
  <c r="G10" i="1" s="1"/>
  <c r="F11" i="1"/>
  <c r="F10" i="1" s="1"/>
  <c r="F31" i="1" s="1"/>
  <c r="E11" i="1"/>
  <c r="E10" i="1" s="1"/>
  <c r="F32" i="1" l="1"/>
  <c r="F982" i="1"/>
  <c r="H17" i="1"/>
  <c r="I10" i="1"/>
  <c r="H10" i="1"/>
  <c r="G31" i="1"/>
  <c r="G982" i="1" s="1"/>
  <c r="E31" i="1"/>
  <c r="I24" i="1"/>
  <c r="H11" i="1"/>
  <c r="I17" i="1"/>
  <c r="I11" i="1"/>
  <c r="H25" i="1"/>
  <c r="E32" i="1" l="1"/>
  <c r="E982" i="1"/>
  <c r="I31" i="1"/>
  <c r="H31" i="1"/>
  <c r="G32" i="1"/>
  <c r="I32" i="1" l="1"/>
  <c r="H32" i="1"/>
  <c r="I981" i="1" l="1"/>
  <c r="H981" i="1"/>
  <c r="I980" i="1"/>
  <c r="H980" i="1"/>
  <c r="I979" i="1"/>
  <c r="H979" i="1"/>
  <c r="I978" i="1"/>
  <c r="H978" i="1"/>
  <c r="I977" i="1"/>
  <c r="H977" i="1"/>
  <c r="I976" i="1"/>
  <c r="H976" i="1"/>
  <c r="I975" i="1"/>
  <c r="H975" i="1"/>
  <c r="I974" i="1"/>
  <c r="H974" i="1"/>
  <c r="I973" i="1"/>
  <c r="H973" i="1"/>
  <c r="I972" i="1"/>
  <c r="H972" i="1"/>
  <c r="I971" i="1"/>
  <c r="H971" i="1"/>
  <c r="I970" i="1"/>
  <c r="H970" i="1"/>
  <c r="I969" i="1"/>
  <c r="H969" i="1"/>
  <c r="I968" i="1"/>
  <c r="H968" i="1"/>
  <c r="I967" i="1"/>
  <c r="H967" i="1"/>
  <c r="I966" i="1"/>
  <c r="H966" i="1"/>
  <c r="I965" i="1"/>
  <c r="H965" i="1"/>
  <c r="I964" i="1"/>
  <c r="H964" i="1"/>
  <c r="I963" i="1"/>
  <c r="H963" i="1"/>
  <c r="I962" i="1"/>
  <c r="H962" i="1"/>
  <c r="I961" i="1"/>
  <c r="H961" i="1"/>
  <c r="I960" i="1"/>
  <c r="H960" i="1"/>
  <c r="I959" i="1"/>
  <c r="H959" i="1"/>
  <c r="I958" i="1"/>
  <c r="H958" i="1"/>
  <c r="I957" i="1"/>
  <c r="H957" i="1"/>
  <c r="I956" i="1"/>
  <c r="H956" i="1"/>
  <c r="I955" i="1"/>
  <c r="H955" i="1"/>
  <c r="I954" i="1"/>
  <c r="H954" i="1"/>
  <c r="I953" i="1"/>
  <c r="H953" i="1"/>
  <c r="I952" i="1"/>
  <c r="H952" i="1"/>
  <c r="I951" i="1"/>
  <c r="H951" i="1"/>
  <c r="I950" i="1"/>
  <c r="H950" i="1"/>
  <c r="I949" i="1"/>
  <c r="H949" i="1"/>
  <c r="I948" i="1"/>
  <c r="H948" i="1"/>
  <c r="I947" i="1"/>
  <c r="H947" i="1"/>
  <c r="I946" i="1"/>
  <c r="H946" i="1"/>
  <c r="I945" i="1"/>
  <c r="H945" i="1"/>
  <c r="I944" i="1"/>
  <c r="H944" i="1"/>
  <c r="I943" i="1"/>
  <c r="H943" i="1"/>
  <c r="I942" i="1"/>
  <c r="H942" i="1"/>
  <c r="I941" i="1"/>
  <c r="H941" i="1"/>
  <c r="I940" i="1"/>
  <c r="H940" i="1"/>
  <c r="I939" i="1"/>
  <c r="H939" i="1"/>
  <c r="I938" i="1"/>
  <c r="H938" i="1"/>
  <c r="I937" i="1"/>
  <c r="H937" i="1"/>
  <c r="I936" i="1"/>
  <c r="H936" i="1"/>
  <c r="I935" i="1"/>
  <c r="H935" i="1"/>
  <c r="I934" i="1"/>
  <c r="H934" i="1"/>
  <c r="I933" i="1"/>
  <c r="H933" i="1"/>
  <c r="I932" i="1"/>
  <c r="H932" i="1"/>
  <c r="I931" i="1"/>
  <c r="H931" i="1"/>
  <c r="I930" i="1"/>
  <c r="H930" i="1"/>
  <c r="I929" i="1"/>
  <c r="H929" i="1"/>
  <c r="I928" i="1"/>
  <c r="H928" i="1"/>
  <c r="I927" i="1"/>
  <c r="H927" i="1"/>
  <c r="I926" i="1"/>
  <c r="H926" i="1"/>
  <c r="I925" i="1"/>
  <c r="H925" i="1"/>
  <c r="I924" i="1"/>
  <c r="H924" i="1"/>
  <c r="I923" i="1"/>
  <c r="H923" i="1"/>
  <c r="I922" i="1"/>
  <c r="H922" i="1"/>
  <c r="I921" i="1"/>
  <c r="H921" i="1"/>
  <c r="I920" i="1"/>
  <c r="H920" i="1"/>
  <c r="I919" i="1"/>
  <c r="H919" i="1"/>
  <c r="I918" i="1"/>
  <c r="H918" i="1"/>
  <c r="I917" i="1"/>
  <c r="H917" i="1"/>
  <c r="I916" i="1"/>
  <c r="H916" i="1"/>
  <c r="I915" i="1"/>
  <c r="H915" i="1"/>
  <c r="I914" i="1"/>
  <c r="H914" i="1"/>
  <c r="I913" i="1"/>
  <c r="H913" i="1"/>
  <c r="I912" i="1"/>
  <c r="H912" i="1"/>
  <c r="I911" i="1"/>
  <c r="H911" i="1"/>
  <c r="I910" i="1"/>
  <c r="H910" i="1"/>
  <c r="I909" i="1"/>
  <c r="H909" i="1"/>
  <c r="I908" i="1"/>
  <c r="H908" i="1"/>
  <c r="I907" i="1"/>
  <c r="H907" i="1"/>
  <c r="I906" i="1"/>
  <c r="H906" i="1"/>
  <c r="I905" i="1"/>
  <c r="H905" i="1"/>
  <c r="I904" i="1"/>
  <c r="H904" i="1"/>
  <c r="I903" i="1"/>
  <c r="H903" i="1"/>
  <c r="I902" i="1"/>
  <c r="H902" i="1"/>
  <c r="I901" i="1"/>
  <c r="H901" i="1"/>
  <c r="I900" i="1"/>
  <c r="H900" i="1"/>
  <c r="I899" i="1"/>
  <c r="H899" i="1"/>
  <c r="I898" i="1"/>
  <c r="H898" i="1"/>
  <c r="I897" i="1"/>
  <c r="H897" i="1"/>
  <c r="I896" i="1"/>
  <c r="H896" i="1"/>
  <c r="I895" i="1"/>
  <c r="H895" i="1"/>
  <c r="I894" i="1"/>
  <c r="H894" i="1"/>
  <c r="I893" i="1"/>
  <c r="H893" i="1"/>
  <c r="I892" i="1"/>
  <c r="H892" i="1"/>
  <c r="I891" i="1"/>
  <c r="H891" i="1"/>
  <c r="I890" i="1"/>
  <c r="H890" i="1"/>
  <c r="I889" i="1"/>
  <c r="H889" i="1"/>
  <c r="I888" i="1"/>
  <c r="H888" i="1"/>
  <c r="I887" i="1"/>
  <c r="H887" i="1"/>
  <c r="I886" i="1"/>
  <c r="H886" i="1"/>
  <c r="I885" i="1"/>
  <c r="H885" i="1"/>
  <c r="I884" i="1"/>
  <c r="H884" i="1"/>
  <c r="I883" i="1"/>
  <c r="H883" i="1"/>
  <c r="I882" i="1"/>
  <c r="H882" i="1"/>
  <c r="I881" i="1"/>
  <c r="H881" i="1"/>
  <c r="I880" i="1"/>
  <c r="H880" i="1"/>
  <c r="I879" i="1"/>
  <c r="H879" i="1"/>
  <c r="I878" i="1"/>
  <c r="H878" i="1"/>
  <c r="I877" i="1"/>
  <c r="H877" i="1"/>
  <c r="I876" i="1"/>
  <c r="H876" i="1"/>
  <c r="I875" i="1"/>
  <c r="H875" i="1"/>
  <c r="I874" i="1"/>
  <c r="H874" i="1"/>
  <c r="I873" i="1"/>
  <c r="H873" i="1"/>
  <c r="I872" i="1"/>
  <c r="H872" i="1"/>
  <c r="I871" i="1"/>
  <c r="H871" i="1"/>
  <c r="I870" i="1"/>
  <c r="H870" i="1"/>
  <c r="I869" i="1"/>
  <c r="H869" i="1"/>
  <c r="I868" i="1"/>
  <c r="H868" i="1"/>
  <c r="I867" i="1"/>
  <c r="H867" i="1"/>
  <c r="I866" i="1"/>
  <c r="H866" i="1"/>
  <c r="I865" i="1"/>
  <c r="H865" i="1"/>
  <c r="I864" i="1"/>
  <c r="H864" i="1"/>
  <c r="I863" i="1"/>
  <c r="H863" i="1"/>
  <c r="I862" i="1"/>
  <c r="H862" i="1"/>
  <c r="I861" i="1"/>
  <c r="H861" i="1"/>
  <c r="I860" i="1"/>
  <c r="H860" i="1"/>
  <c r="I859" i="1"/>
  <c r="H859" i="1"/>
  <c r="I858" i="1"/>
  <c r="H858" i="1"/>
  <c r="I857" i="1"/>
  <c r="H857" i="1"/>
  <c r="I856" i="1"/>
  <c r="H856" i="1"/>
  <c r="I855" i="1"/>
  <c r="H855" i="1"/>
  <c r="I854" i="1"/>
  <c r="H854" i="1"/>
  <c r="I853" i="1"/>
  <c r="H853" i="1"/>
  <c r="I852" i="1"/>
  <c r="H852" i="1"/>
  <c r="I851" i="1"/>
  <c r="H851" i="1"/>
  <c r="I850" i="1"/>
  <c r="H850" i="1"/>
  <c r="I849" i="1"/>
  <c r="H849" i="1"/>
  <c r="I848" i="1"/>
  <c r="H848" i="1"/>
  <c r="I847" i="1"/>
  <c r="H847" i="1"/>
  <c r="I846" i="1"/>
  <c r="H846" i="1"/>
  <c r="I845" i="1"/>
  <c r="H845" i="1"/>
  <c r="I844" i="1"/>
  <c r="H844" i="1"/>
  <c r="I843" i="1"/>
  <c r="H843" i="1"/>
  <c r="I842" i="1"/>
  <c r="H842" i="1"/>
  <c r="I841" i="1"/>
  <c r="H841" i="1"/>
  <c r="I840" i="1"/>
  <c r="H840" i="1"/>
  <c r="I839" i="1"/>
  <c r="H839" i="1"/>
  <c r="I838" i="1"/>
  <c r="H838" i="1"/>
  <c r="I837" i="1"/>
  <c r="H837" i="1"/>
  <c r="I836" i="1"/>
  <c r="H836" i="1"/>
  <c r="I835" i="1"/>
  <c r="H835" i="1"/>
  <c r="I834" i="1"/>
  <c r="H834" i="1"/>
  <c r="I833" i="1"/>
  <c r="H833" i="1"/>
  <c r="I832" i="1"/>
  <c r="H832" i="1"/>
  <c r="I831" i="1"/>
  <c r="H831" i="1"/>
  <c r="I830" i="1"/>
  <c r="H830" i="1"/>
  <c r="I829" i="1"/>
  <c r="H829" i="1"/>
  <c r="I828" i="1"/>
  <c r="H828" i="1"/>
  <c r="I827" i="1"/>
  <c r="H827" i="1"/>
  <c r="I826" i="1"/>
  <c r="H826" i="1"/>
  <c r="I825" i="1"/>
  <c r="H825" i="1"/>
  <c r="I824" i="1"/>
  <c r="H824" i="1"/>
  <c r="I823" i="1"/>
  <c r="H823" i="1"/>
  <c r="I822" i="1"/>
  <c r="H822" i="1"/>
  <c r="I821" i="1"/>
  <c r="H821" i="1"/>
  <c r="I820" i="1"/>
  <c r="H820" i="1"/>
  <c r="I819" i="1"/>
  <c r="H819" i="1"/>
  <c r="I818" i="1"/>
  <c r="H818" i="1"/>
  <c r="I817" i="1"/>
  <c r="H817" i="1"/>
  <c r="I816" i="1"/>
  <c r="H816" i="1"/>
  <c r="I815" i="1"/>
  <c r="H815" i="1"/>
  <c r="I814" i="1"/>
  <c r="H814" i="1"/>
  <c r="I813" i="1"/>
  <c r="H813" i="1"/>
  <c r="I812" i="1"/>
  <c r="H812" i="1"/>
  <c r="I811" i="1"/>
  <c r="H811" i="1"/>
  <c r="I810" i="1"/>
  <c r="H810" i="1"/>
  <c r="I809" i="1"/>
  <c r="H809" i="1"/>
  <c r="I808" i="1"/>
  <c r="H808" i="1"/>
  <c r="I807" i="1"/>
  <c r="H807" i="1"/>
  <c r="I806" i="1"/>
  <c r="H806" i="1"/>
  <c r="I805" i="1"/>
  <c r="H805" i="1"/>
  <c r="I804" i="1"/>
  <c r="H804" i="1"/>
  <c r="I803" i="1"/>
  <c r="H803" i="1"/>
  <c r="I802" i="1"/>
  <c r="H802" i="1"/>
  <c r="I801" i="1"/>
  <c r="H801" i="1"/>
  <c r="I800" i="1"/>
  <c r="H800" i="1"/>
  <c r="I799" i="1"/>
  <c r="H799" i="1"/>
  <c r="I798" i="1"/>
  <c r="H798" i="1"/>
  <c r="I797" i="1"/>
  <c r="H797" i="1"/>
  <c r="I796" i="1"/>
  <c r="H796" i="1"/>
  <c r="I795" i="1"/>
  <c r="H795" i="1"/>
  <c r="I794" i="1"/>
  <c r="H794" i="1"/>
  <c r="I793" i="1"/>
  <c r="H793" i="1"/>
  <c r="I792" i="1"/>
  <c r="H792" i="1"/>
  <c r="I791" i="1"/>
  <c r="H791" i="1"/>
  <c r="I790" i="1"/>
  <c r="H790" i="1"/>
  <c r="I789" i="1"/>
  <c r="H789" i="1"/>
  <c r="I788" i="1"/>
  <c r="H788" i="1"/>
  <c r="I787" i="1"/>
  <c r="H787" i="1"/>
  <c r="I786" i="1"/>
  <c r="H786" i="1"/>
  <c r="I785" i="1"/>
  <c r="H785" i="1"/>
  <c r="I784" i="1"/>
  <c r="H784" i="1"/>
  <c r="I783" i="1"/>
  <c r="H783" i="1"/>
  <c r="I782" i="1"/>
  <c r="H782" i="1"/>
  <c r="I781" i="1"/>
  <c r="H781" i="1"/>
  <c r="I780" i="1"/>
  <c r="H780" i="1"/>
  <c r="I779" i="1"/>
  <c r="H779" i="1"/>
  <c r="I778" i="1"/>
  <c r="H778" i="1"/>
  <c r="I777" i="1"/>
  <c r="H777" i="1"/>
  <c r="I776" i="1"/>
  <c r="H776" i="1"/>
  <c r="I775" i="1"/>
  <c r="H775" i="1"/>
  <c r="I774" i="1"/>
  <c r="H774" i="1"/>
  <c r="I773" i="1"/>
  <c r="H773" i="1"/>
  <c r="I772" i="1"/>
  <c r="H772" i="1"/>
  <c r="I771" i="1"/>
  <c r="H771" i="1"/>
  <c r="I770" i="1"/>
  <c r="H770" i="1"/>
  <c r="I769" i="1"/>
  <c r="H769" i="1"/>
  <c r="I768" i="1"/>
  <c r="H768" i="1"/>
  <c r="I767" i="1"/>
  <c r="H767" i="1"/>
  <c r="I766" i="1"/>
  <c r="H766" i="1"/>
  <c r="I765" i="1"/>
  <c r="H765" i="1"/>
  <c r="I764" i="1"/>
  <c r="H764" i="1"/>
  <c r="I763" i="1"/>
  <c r="H763" i="1"/>
  <c r="I762" i="1"/>
  <c r="H762" i="1"/>
  <c r="I761" i="1"/>
  <c r="H761" i="1"/>
  <c r="I760" i="1"/>
  <c r="H760" i="1"/>
  <c r="I759" i="1"/>
  <c r="H759" i="1"/>
  <c r="I758" i="1"/>
  <c r="H758" i="1"/>
  <c r="I757" i="1"/>
  <c r="H757" i="1"/>
  <c r="I756" i="1"/>
  <c r="H756" i="1"/>
  <c r="I755" i="1"/>
  <c r="H755" i="1"/>
  <c r="I754" i="1"/>
  <c r="H754" i="1"/>
  <c r="I753" i="1"/>
  <c r="H753" i="1"/>
  <c r="I752" i="1"/>
  <c r="H752" i="1"/>
  <c r="I751" i="1"/>
  <c r="H751" i="1"/>
  <c r="I750" i="1"/>
  <c r="H750" i="1"/>
  <c r="I749" i="1"/>
  <c r="H749" i="1"/>
  <c r="I748" i="1"/>
  <c r="H748" i="1"/>
  <c r="I747" i="1"/>
  <c r="H747" i="1"/>
  <c r="I746" i="1"/>
  <c r="H746" i="1"/>
  <c r="I745" i="1"/>
  <c r="H745" i="1"/>
  <c r="I744" i="1"/>
  <c r="H744" i="1"/>
  <c r="I743" i="1"/>
  <c r="H743" i="1"/>
  <c r="I742" i="1"/>
  <c r="H742" i="1"/>
  <c r="I741" i="1"/>
  <c r="H741" i="1"/>
  <c r="I740" i="1"/>
  <c r="H740" i="1"/>
  <c r="I739" i="1"/>
  <c r="H739" i="1"/>
  <c r="I738" i="1"/>
  <c r="H738" i="1"/>
  <c r="I737" i="1"/>
  <c r="H737" i="1"/>
  <c r="I736" i="1"/>
  <c r="H736" i="1"/>
  <c r="I735" i="1"/>
  <c r="H735" i="1"/>
  <c r="I734" i="1"/>
  <c r="H734" i="1"/>
  <c r="I733" i="1"/>
  <c r="H733" i="1"/>
  <c r="I732" i="1"/>
  <c r="H732" i="1"/>
  <c r="I731" i="1"/>
  <c r="H731" i="1"/>
  <c r="I730" i="1"/>
  <c r="H730" i="1"/>
  <c r="I729" i="1"/>
  <c r="H729" i="1"/>
  <c r="I728" i="1"/>
  <c r="H728" i="1"/>
  <c r="I727" i="1"/>
  <c r="H727" i="1"/>
  <c r="I726" i="1"/>
  <c r="H726" i="1"/>
  <c r="I725" i="1"/>
  <c r="H725" i="1"/>
  <c r="I724" i="1"/>
  <c r="H724" i="1"/>
  <c r="I723" i="1"/>
  <c r="H723" i="1"/>
  <c r="I722" i="1"/>
  <c r="H722" i="1"/>
  <c r="I721" i="1"/>
  <c r="H721" i="1"/>
  <c r="I720" i="1"/>
  <c r="H720" i="1"/>
  <c r="I719" i="1"/>
  <c r="H719" i="1"/>
  <c r="I718" i="1"/>
  <c r="H718" i="1"/>
  <c r="I717" i="1"/>
  <c r="H717" i="1"/>
  <c r="I716" i="1"/>
  <c r="H716" i="1"/>
  <c r="I715" i="1"/>
  <c r="H715" i="1"/>
  <c r="I714" i="1"/>
  <c r="H714" i="1"/>
  <c r="I713" i="1"/>
  <c r="H713" i="1"/>
  <c r="I712" i="1"/>
  <c r="H712" i="1"/>
  <c r="I711" i="1"/>
  <c r="H711" i="1"/>
  <c r="I710" i="1"/>
  <c r="H710" i="1"/>
  <c r="I709" i="1"/>
  <c r="H709" i="1"/>
  <c r="I708" i="1"/>
  <c r="H708" i="1"/>
  <c r="I707" i="1"/>
  <c r="H707" i="1"/>
  <c r="I706" i="1"/>
  <c r="H706" i="1"/>
  <c r="I705" i="1"/>
  <c r="H705" i="1"/>
  <c r="I704" i="1"/>
  <c r="H704" i="1"/>
  <c r="I703" i="1"/>
  <c r="H703" i="1"/>
  <c r="I702" i="1"/>
  <c r="H702" i="1"/>
  <c r="I701" i="1"/>
  <c r="H701" i="1"/>
  <c r="I700" i="1"/>
  <c r="H700" i="1"/>
  <c r="I699" i="1"/>
  <c r="H699" i="1"/>
  <c r="I698" i="1"/>
  <c r="H698" i="1"/>
  <c r="I697" i="1"/>
  <c r="H697" i="1"/>
  <c r="I696" i="1"/>
  <c r="H696" i="1"/>
  <c r="I695" i="1"/>
  <c r="H695" i="1"/>
  <c r="I694" i="1"/>
  <c r="H694" i="1"/>
  <c r="I693" i="1"/>
  <c r="H693" i="1"/>
  <c r="I692" i="1"/>
  <c r="H692" i="1"/>
  <c r="I691" i="1"/>
  <c r="H691" i="1"/>
  <c r="I690" i="1"/>
  <c r="H690" i="1"/>
  <c r="I689" i="1"/>
  <c r="H689" i="1"/>
  <c r="I688" i="1"/>
  <c r="H688" i="1"/>
  <c r="I687" i="1"/>
  <c r="H687" i="1"/>
  <c r="I686" i="1"/>
  <c r="H686" i="1"/>
  <c r="I685" i="1"/>
  <c r="H685" i="1"/>
  <c r="I684" i="1"/>
  <c r="H684" i="1"/>
  <c r="I683" i="1"/>
  <c r="H683" i="1"/>
  <c r="I682" i="1"/>
  <c r="H682" i="1"/>
  <c r="I681" i="1"/>
  <c r="H681" i="1"/>
  <c r="I680" i="1"/>
  <c r="H680" i="1"/>
  <c r="I679" i="1"/>
  <c r="H679" i="1"/>
  <c r="I678" i="1"/>
  <c r="H678" i="1"/>
  <c r="I677" i="1"/>
  <c r="H677" i="1"/>
  <c r="I676" i="1"/>
  <c r="H676" i="1"/>
  <c r="I675" i="1"/>
  <c r="H675" i="1"/>
  <c r="I674" i="1"/>
  <c r="H674" i="1"/>
  <c r="I673" i="1"/>
  <c r="H673" i="1"/>
  <c r="I672" i="1"/>
  <c r="H672" i="1"/>
  <c r="I671" i="1"/>
  <c r="H671" i="1"/>
  <c r="I670" i="1"/>
  <c r="H670" i="1"/>
  <c r="I669" i="1"/>
  <c r="H669" i="1"/>
  <c r="I668" i="1"/>
  <c r="H668" i="1"/>
  <c r="I667" i="1"/>
  <c r="H667" i="1"/>
  <c r="I666" i="1"/>
  <c r="H666" i="1"/>
  <c r="I665" i="1"/>
  <c r="H665" i="1"/>
  <c r="I664" i="1"/>
  <c r="H664" i="1"/>
  <c r="I663" i="1"/>
  <c r="H663" i="1"/>
  <c r="I662" i="1"/>
  <c r="H662" i="1"/>
  <c r="I661" i="1"/>
  <c r="H661" i="1"/>
  <c r="I660" i="1"/>
  <c r="H660" i="1"/>
  <c r="I659" i="1"/>
  <c r="H659" i="1"/>
  <c r="I658" i="1"/>
  <c r="H658" i="1"/>
  <c r="I657" i="1"/>
  <c r="H657" i="1"/>
  <c r="I656" i="1"/>
  <c r="H656" i="1"/>
  <c r="I655" i="1"/>
  <c r="H655" i="1"/>
  <c r="I654" i="1"/>
  <c r="H654" i="1"/>
  <c r="I653" i="1"/>
  <c r="H653" i="1"/>
  <c r="I652" i="1"/>
  <c r="H652" i="1"/>
  <c r="I651" i="1"/>
  <c r="H651" i="1"/>
  <c r="I650" i="1"/>
  <c r="H650" i="1"/>
  <c r="I649" i="1"/>
  <c r="H649" i="1"/>
  <c r="I648" i="1"/>
  <c r="H648" i="1"/>
  <c r="I647" i="1"/>
  <c r="H647" i="1"/>
  <c r="I646" i="1"/>
  <c r="H646" i="1"/>
  <c r="I645" i="1"/>
  <c r="H645" i="1"/>
  <c r="I644" i="1"/>
  <c r="H644" i="1"/>
  <c r="I643" i="1"/>
  <c r="H643" i="1"/>
  <c r="I642" i="1"/>
  <c r="H642" i="1"/>
  <c r="I641" i="1"/>
  <c r="H641" i="1"/>
  <c r="I640" i="1"/>
  <c r="H640" i="1"/>
  <c r="I639" i="1"/>
  <c r="H639" i="1"/>
  <c r="I638" i="1"/>
  <c r="H638" i="1"/>
  <c r="I637" i="1"/>
  <c r="H637" i="1"/>
  <c r="I636" i="1"/>
  <c r="H636" i="1"/>
  <c r="I635" i="1"/>
  <c r="H635" i="1"/>
  <c r="I634" i="1"/>
  <c r="H634" i="1"/>
  <c r="I633" i="1"/>
  <c r="H633" i="1"/>
  <c r="I632" i="1"/>
  <c r="H632" i="1"/>
  <c r="I631" i="1"/>
  <c r="H631" i="1"/>
  <c r="I630" i="1"/>
  <c r="H630" i="1"/>
  <c r="I629" i="1"/>
  <c r="H629" i="1"/>
  <c r="I628" i="1"/>
  <c r="H628" i="1"/>
  <c r="I627" i="1"/>
  <c r="H627" i="1"/>
  <c r="I626" i="1"/>
  <c r="H626" i="1"/>
  <c r="I625" i="1"/>
  <c r="H625" i="1"/>
  <c r="I624" i="1"/>
  <c r="H624" i="1"/>
  <c r="I623" i="1"/>
  <c r="H623" i="1"/>
  <c r="I622" i="1"/>
  <c r="H622" i="1"/>
  <c r="I621" i="1"/>
  <c r="H621" i="1"/>
  <c r="I620" i="1"/>
  <c r="H620" i="1"/>
  <c r="I619" i="1"/>
  <c r="H619" i="1"/>
  <c r="I618" i="1"/>
  <c r="H618" i="1"/>
  <c r="I617" i="1"/>
  <c r="H617" i="1"/>
  <c r="I616" i="1"/>
  <c r="H616" i="1"/>
  <c r="I615" i="1"/>
  <c r="H615" i="1"/>
  <c r="I614" i="1"/>
  <c r="H614" i="1"/>
  <c r="I613" i="1"/>
  <c r="H613" i="1"/>
  <c r="I612" i="1"/>
  <c r="H612" i="1"/>
  <c r="I611" i="1"/>
  <c r="H611" i="1"/>
  <c r="I610" i="1"/>
  <c r="H610" i="1"/>
  <c r="I609" i="1"/>
  <c r="H609" i="1"/>
  <c r="I608" i="1"/>
  <c r="H608" i="1"/>
  <c r="I607" i="1"/>
  <c r="H607" i="1"/>
  <c r="I606" i="1"/>
  <c r="H606" i="1"/>
  <c r="I605" i="1"/>
  <c r="H605" i="1"/>
  <c r="I604" i="1"/>
  <c r="H604" i="1"/>
  <c r="I603" i="1"/>
  <c r="H603" i="1"/>
  <c r="I602" i="1"/>
  <c r="H602" i="1"/>
  <c r="I601" i="1"/>
  <c r="H601" i="1"/>
  <c r="I600" i="1"/>
  <c r="H600" i="1"/>
  <c r="I599" i="1"/>
  <c r="H599" i="1"/>
  <c r="I598" i="1"/>
  <c r="H598" i="1"/>
  <c r="I597" i="1"/>
  <c r="H597" i="1"/>
  <c r="I596" i="1"/>
  <c r="H596" i="1"/>
  <c r="I595" i="1"/>
  <c r="H595" i="1"/>
  <c r="I594" i="1"/>
  <c r="H594" i="1"/>
  <c r="I593" i="1"/>
  <c r="H593" i="1"/>
  <c r="I592" i="1"/>
  <c r="H592" i="1"/>
  <c r="I591" i="1"/>
  <c r="H591" i="1"/>
  <c r="I590" i="1"/>
  <c r="H590" i="1"/>
  <c r="I589" i="1"/>
  <c r="H589" i="1"/>
  <c r="I588" i="1"/>
  <c r="H588" i="1"/>
  <c r="I587" i="1"/>
  <c r="H587" i="1"/>
  <c r="I586" i="1"/>
  <c r="H586" i="1"/>
  <c r="I585" i="1"/>
  <c r="H585" i="1"/>
  <c r="I584" i="1"/>
  <c r="H584" i="1"/>
  <c r="I583" i="1"/>
  <c r="H583" i="1"/>
  <c r="I582" i="1"/>
  <c r="H582" i="1"/>
  <c r="I581" i="1"/>
  <c r="H581" i="1"/>
  <c r="I580" i="1"/>
  <c r="H580" i="1"/>
  <c r="I579" i="1"/>
  <c r="H579" i="1"/>
  <c r="I578" i="1"/>
  <c r="H578" i="1"/>
  <c r="I577" i="1"/>
  <c r="H577" i="1"/>
  <c r="I576" i="1"/>
  <c r="H576" i="1"/>
  <c r="I575" i="1"/>
  <c r="H575" i="1"/>
  <c r="I574" i="1"/>
  <c r="H574" i="1"/>
  <c r="I573" i="1"/>
  <c r="H573" i="1"/>
  <c r="I572" i="1"/>
  <c r="H572" i="1"/>
  <c r="I571" i="1"/>
  <c r="H571" i="1"/>
  <c r="I570" i="1"/>
  <c r="H570" i="1"/>
  <c r="I569" i="1"/>
  <c r="H569" i="1"/>
  <c r="I568" i="1"/>
  <c r="H568" i="1"/>
  <c r="I567" i="1"/>
  <c r="H567" i="1"/>
  <c r="I566" i="1"/>
  <c r="H566" i="1"/>
  <c r="I565" i="1"/>
  <c r="H565" i="1"/>
  <c r="I564" i="1"/>
  <c r="H564" i="1"/>
  <c r="I563" i="1"/>
  <c r="H563" i="1"/>
  <c r="I562" i="1"/>
  <c r="H562" i="1"/>
  <c r="I561" i="1"/>
  <c r="H561" i="1"/>
  <c r="I560" i="1"/>
  <c r="H560" i="1"/>
  <c r="I559" i="1"/>
  <c r="H559" i="1"/>
  <c r="I558" i="1"/>
  <c r="H558" i="1"/>
  <c r="I557" i="1"/>
  <c r="H557" i="1"/>
  <c r="I556" i="1"/>
  <c r="H556" i="1"/>
  <c r="I555" i="1"/>
  <c r="H555" i="1"/>
  <c r="I554" i="1"/>
  <c r="H554" i="1"/>
  <c r="I553" i="1"/>
  <c r="H553" i="1"/>
  <c r="I552" i="1"/>
  <c r="H552" i="1"/>
  <c r="I551" i="1"/>
  <c r="H551" i="1"/>
  <c r="I550" i="1"/>
  <c r="H550" i="1"/>
  <c r="I549" i="1"/>
  <c r="H549" i="1"/>
  <c r="I548" i="1"/>
  <c r="H548" i="1"/>
  <c r="I547" i="1"/>
  <c r="H547" i="1"/>
  <c r="I546" i="1"/>
  <c r="H546" i="1"/>
  <c r="I545" i="1"/>
  <c r="H545" i="1"/>
  <c r="I544" i="1"/>
  <c r="H544" i="1"/>
  <c r="I543" i="1"/>
  <c r="H543" i="1"/>
  <c r="I542" i="1"/>
  <c r="H542" i="1"/>
  <c r="I541" i="1"/>
  <c r="H541" i="1"/>
  <c r="I540" i="1"/>
  <c r="H540" i="1"/>
  <c r="I539" i="1"/>
  <c r="H539" i="1"/>
  <c r="I538" i="1"/>
  <c r="H538" i="1"/>
  <c r="I537" i="1"/>
  <c r="H537" i="1"/>
  <c r="I536" i="1"/>
  <c r="H536" i="1"/>
  <c r="I535" i="1"/>
  <c r="H535" i="1"/>
  <c r="I534" i="1"/>
  <c r="H534" i="1"/>
  <c r="I533" i="1"/>
  <c r="H533" i="1"/>
  <c r="I532" i="1"/>
  <c r="H532" i="1"/>
  <c r="I531" i="1"/>
  <c r="H531" i="1"/>
  <c r="I530" i="1"/>
  <c r="H530" i="1"/>
  <c r="I529" i="1"/>
  <c r="H529" i="1"/>
  <c r="I528" i="1"/>
  <c r="H528" i="1"/>
  <c r="I527" i="1"/>
  <c r="H527" i="1"/>
  <c r="I526" i="1"/>
  <c r="H526" i="1"/>
  <c r="I525" i="1"/>
  <c r="H525" i="1"/>
  <c r="I524" i="1"/>
  <c r="H524" i="1"/>
  <c r="I523" i="1"/>
  <c r="H523" i="1"/>
  <c r="I522" i="1"/>
  <c r="H522" i="1"/>
  <c r="I521" i="1"/>
  <c r="H521" i="1"/>
  <c r="I520" i="1"/>
  <c r="H520" i="1"/>
  <c r="I519" i="1"/>
  <c r="H519" i="1"/>
  <c r="I518" i="1"/>
  <c r="H518" i="1"/>
  <c r="I517" i="1"/>
  <c r="H517" i="1"/>
  <c r="I516" i="1"/>
  <c r="H516" i="1"/>
  <c r="I515" i="1"/>
  <c r="H515" i="1"/>
  <c r="I514" i="1"/>
  <c r="H514" i="1"/>
  <c r="I513" i="1"/>
  <c r="H513" i="1"/>
  <c r="I512" i="1"/>
  <c r="H512" i="1"/>
  <c r="I511" i="1"/>
  <c r="H511" i="1"/>
  <c r="I510" i="1"/>
  <c r="H510" i="1"/>
  <c r="I509" i="1"/>
  <c r="H509" i="1"/>
  <c r="I508" i="1"/>
  <c r="H508" i="1"/>
  <c r="I507" i="1"/>
  <c r="H507" i="1"/>
  <c r="I506" i="1"/>
  <c r="H506" i="1"/>
  <c r="I505" i="1"/>
  <c r="H505" i="1"/>
  <c r="I504" i="1"/>
  <c r="H504" i="1"/>
  <c r="I503" i="1"/>
  <c r="H503" i="1"/>
  <c r="I502" i="1"/>
  <c r="H502" i="1"/>
  <c r="I501" i="1"/>
  <c r="H501" i="1"/>
  <c r="I500" i="1"/>
  <c r="H500" i="1"/>
  <c r="I499" i="1"/>
  <c r="H499" i="1"/>
  <c r="I498" i="1"/>
  <c r="H498" i="1"/>
  <c r="I497" i="1"/>
  <c r="H497" i="1"/>
  <c r="I496" i="1"/>
  <c r="H496" i="1"/>
  <c r="I495" i="1"/>
  <c r="H495" i="1"/>
  <c r="I494" i="1"/>
  <c r="H494" i="1"/>
  <c r="I493" i="1"/>
  <c r="H493" i="1"/>
  <c r="I492" i="1"/>
  <c r="H492" i="1"/>
  <c r="I491" i="1"/>
  <c r="H491" i="1"/>
  <c r="I490" i="1"/>
  <c r="H490" i="1"/>
  <c r="I489" i="1"/>
  <c r="H489" i="1"/>
  <c r="I488" i="1"/>
  <c r="H488" i="1"/>
  <c r="I487" i="1"/>
  <c r="H487" i="1"/>
  <c r="I486" i="1"/>
  <c r="H486" i="1"/>
  <c r="I485" i="1"/>
  <c r="H485" i="1"/>
  <c r="I484" i="1"/>
  <c r="H484" i="1"/>
  <c r="I483" i="1"/>
  <c r="H483" i="1"/>
  <c r="I482" i="1"/>
  <c r="H482" i="1"/>
  <c r="I481" i="1"/>
  <c r="H481" i="1"/>
  <c r="I480" i="1"/>
  <c r="H480" i="1"/>
  <c r="I479" i="1"/>
  <c r="H479" i="1"/>
  <c r="I478" i="1"/>
  <c r="H478" i="1"/>
  <c r="I477" i="1"/>
  <c r="H477" i="1"/>
  <c r="I476" i="1"/>
  <c r="H476" i="1"/>
  <c r="I475" i="1"/>
  <c r="H475" i="1"/>
  <c r="I474" i="1"/>
  <c r="H474" i="1"/>
  <c r="I473" i="1"/>
  <c r="H473" i="1"/>
  <c r="I472" i="1"/>
  <c r="H472" i="1"/>
  <c r="I471" i="1"/>
  <c r="H471" i="1"/>
  <c r="I470" i="1"/>
  <c r="H470" i="1"/>
  <c r="I469" i="1"/>
  <c r="H469" i="1"/>
  <c r="I468" i="1"/>
  <c r="H468" i="1"/>
  <c r="I467" i="1"/>
  <c r="H467" i="1"/>
  <c r="I466" i="1"/>
  <c r="H466" i="1"/>
  <c r="I465" i="1"/>
  <c r="H465" i="1"/>
  <c r="I464" i="1"/>
  <c r="H464" i="1"/>
  <c r="I463" i="1"/>
  <c r="H463" i="1"/>
  <c r="I462" i="1"/>
  <c r="H462" i="1"/>
  <c r="I461" i="1"/>
  <c r="H461" i="1"/>
  <c r="I460" i="1"/>
  <c r="H460" i="1"/>
  <c r="I459" i="1"/>
  <c r="H459" i="1"/>
  <c r="I458" i="1"/>
  <c r="H458" i="1"/>
  <c r="I457" i="1"/>
  <c r="H457" i="1"/>
  <c r="I456" i="1"/>
  <c r="H456" i="1"/>
  <c r="I455" i="1"/>
  <c r="H455" i="1"/>
  <c r="I454" i="1"/>
  <c r="H454" i="1"/>
  <c r="I453" i="1"/>
  <c r="H453" i="1"/>
  <c r="I452" i="1"/>
  <c r="H452" i="1"/>
  <c r="I451" i="1"/>
  <c r="H451" i="1"/>
  <c r="I450" i="1"/>
  <c r="H450" i="1"/>
  <c r="I449" i="1"/>
  <c r="H449" i="1"/>
  <c r="I448" i="1"/>
  <c r="H448" i="1"/>
  <c r="I447" i="1"/>
  <c r="H447" i="1"/>
  <c r="I446" i="1"/>
  <c r="H446" i="1"/>
  <c r="I445" i="1"/>
  <c r="H445" i="1"/>
  <c r="I444" i="1"/>
  <c r="H444" i="1"/>
  <c r="I443" i="1"/>
  <c r="H443" i="1"/>
  <c r="I442" i="1"/>
  <c r="H442" i="1"/>
  <c r="I441" i="1"/>
  <c r="H441" i="1"/>
  <c r="I440" i="1"/>
  <c r="H440" i="1"/>
  <c r="I439" i="1"/>
  <c r="H439" i="1"/>
  <c r="I438" i="1"/>
  <c r="H438" i="1"/>
  <c r="I437" i="1"/>
  <c r="H437" i="1"/>
  <c r="I436" i="1"/>
  <c r="H436" i="1"/>
  <c r="I435" i="1"/>
  <c r="H435" i="1"/>
  <c r="I434" i="1"/>
  <c r="H434" i="1"/>
  <c r="I433" i="1"/>
  <c r="H433" i="1"/>
  <c r="I432" i="1"/>
  <c r="H432" i="1"/>
  <c r="I431" i="1"/>
  <c r="H431" i="1"/>
  <c r="I430" i="1"/>
  <c r="H430" i="1"/>
  <c r="I429" i="1"/>
  <c r="H429" i="1"/>
  <c r="I428" i="1"/>
  <c r="H428" i="1"/>
  <c r="I427" i="1"/>
  <c r="H427" i="1"/>
  <c r="I426" i="1"/>
  <c r="H426" i="1"/>
  <c r="I425" i="1"/>
  <c r="H425" i="1"/>
  <c r="I424" i="1"/>
  <c r="H424" i="1"/>
  <c r="I423" i="1"/>
  <c r="H423" i="1"/>
  <c r="I422" i="1"/>
  <c r="H422" i="1"/>
  <c r="I421" i="1"/>
  <c r="H421" i="1"/>
  <c r="I420" i="1"/>
  <c r="H420" i="1"/>
  <c r="I419" i="1"/>
  <c r="H419" i="1"/>
  <c r="I418" i="1"/>
  <c r="H418" i="1"/>
  <c r="I417" i="1"/>
  <c r="H417" i="1"/>
  <c r="I416" i="1"/>
  <c r="H416" i="1"/>
  <c r="I415" i="1"/>
  <c r="H415" i="1"/>
  <c r="I414" i="1"/>
  <c r="H414" i="1"/>
  <c r="I413" i="1"/>
  <c r="H413" i="1"/>
  <c r="I412" i="1"/>
  <c r="H412" i="1"/>
  <c r="I411" i="1"/>
  <c r="H411" i="1"/>
  <c r="I410" i="1"/>
  <c r="H410" i="1"/>
  <c r="I409" i="1"/>
  <c r="H409" i="1"/>
  <c r="I408" i="1"/>
  <c r="H408" i="1"/>
  <c r="I407" i="1"/>
  <c r="H407" i="1"/>
  <c r="I406" i="1"/>
  <c r="H406" i="1"/>
  <c r="I405" i="1"/>
  <c r="H405" i="1"/>
  <c r="I404" i="1"/>
  <c r="H404" i="1"/>
  <c r="I403" i="1"/>
  <c r="H403" i="1"/>
  <c r="I402" i="1"/>
  <c r="H402" i="1"/>
  <c r="I401" i="1"/>
  <c r="H401" i="1"/>
  <c r="I400" i="1"/>
  <c r="H400" i="1"/>
  <c r="I399" i="1"/>
  <c r="H399" i="1"/>
  <c r="I398" i="1"/>
  <c r="H398" i="1"/>
  <c r="I397" i="1"/>
  <c r="H397" i="1"/>
  <c r="I396" i="1"/>
  <c r="H396" i="1"/>
  <c r="I395" i="1"/>
  <c r="H395" i="1"/>
  <c r="I394" i="1"/>
  <c r="H394" i="1"/>
  <c r="I393" i="1"/>
  <c r="H393" i="1"/>
  <c r="I392" i="1"/>
  <c r="H392" i="1"/>
  <c r="I391" i="1"/>
  <c r="H391" i="1"/>
  <c r="I390" i="1"/>
  <c r="H390" i="1"/>
  <c r="I389" i="1"/>
  <c r="H389" i="1"/>
  <c r="I388" i="1"/>
  <c r="H388" i="1"/>
  <c r="I387" i="1"/>
  <c r="H387" i="1"/>
  <c r="I386" i="1"/>
  <c r="H386" i="1"/>
  <c r="I385" i="1"/>
  <c r="H385" i="1"/>
  <c r="I384" i="1"/>
  <c r="H384" i="1"/>
  <c r="I383" i="1"/>
  <c r="H383" i="1"/>
  <c r="I382" i="1"/>
  <c r="H382" i="1"/>
  <c r="I381" i="1"/>
  <c r="H381" i="1"/>
  <c r="I380" i="1"/>
  <c r="H380" i="1"/>
  <c r="I379" i="1"/>
  <c r="H379" i="1"/>
  <c r="I378" i="1"/>
  <c r="H378" i="1"/>
  <c r="I377" i="1"/>
  <c r="H377" i="1"/>
  <c r="I376" i="1"/>
  <c r="H376" i="1"/>
  <c r="I375" i="1"/>
  <c r="H375" i="1"/>
  <c r="I374" i="1"/>
  <c r="H374" i="1"/>
  <c r="I373" i="1"/>
  <c r="H373" i="1"/>
  <c r="I372" i="1"/>
  <c r="H372" i="1"/>
  <c r="I371" i="1"/>
  <c r="H371" i="1"/>
  <c r="I370" i="1"/>
  <c r="H370" i="1"/>
  <c r="I369" i="1"/>
  <c r="H369" i="1"/>
  <c r="I368" i="1"/>
  <c r="H368" i="1"/>
  <c r="I367" i="1"/>
  <c r="H367" i="1"/>
  <c r="I366" i="1"/>
  <c r="H366" i="1"/>
  <c r="I365" i="1"/>
  <c r="H365" i="1"/>
  <c r="I364" i="1"/>
  <c r="H364" i="1"/>
  <c r="I363" i="1"/>
  <c r="H363" i="1"/>
  <c r="I362" i="1"/>
  <c r="H362" i="1"/>
  <c r="I361" i="1"/>
  <c r="H361" i="1"/>
  <c r="I360" i="1"/>
  <c r="H360" i="1"/>
  <c r="I359" i="1"/>
  <c r="H359" i="1"/>
  <c r="I358" i="1"/>
  <c r="H358" i="1"/>
  <c r="I357" i="1"/>
  <c r="H357" i="1"/>
  <c r="I356" i="1"/>
  <c r="H356" i="1"/>
  <c r="I355" i="1"/>
  <c r="H355" i="1"/>
  <c r="I354" i="1"/>
  <c r="H354" i="1"/>
  <c r="I353" i="1"/>
  <c r="H353" i="1"/>
  <c r="I352" i="1"/>
  <c r="H352" i="1"/>
  <c r="I351" i="1"/>
  <c r="H351" i="1"/>
  <c r="I350" i="1"/>
  <c r="H350" i="1"/>
  <c r="I349" i="1"/>
  <c r="H349" i="1"/>
  <c r="I348" i="1"/>
  <c r="H348" i="1"/>
  <c r="I347" i="1"/>
  <c r="H347" i="1"/>
  <c r="I346" i="1"/>
  <c r="H346" i="1"/>
  <c r="I345" i="1"/>
  <c r="H345" i="1"/>
  <c r="I344" i="1"/>
  <c r="H344" i="1"/>
  <c r="I343" i="1"/>
  <c r="H343" i="1"/>
  <c r="I342" i="1"/>
  <c r="H342" i="1"/>
  <c r="I341" i="1"/>
  <c r="H341" i="1"/>
  <c r="I340" i="1"/>
  <c r="H340" i="1"/>
  <c r="I339" i="1"/>
  <c r="H339" i="1"/>
  <c r="I338" i="1"/>
  <c r="H338" i="1"/>
  <c r="I337" i="1"/>
  <c r="H337" i="1"/>
  <c r="I336" i="1"/>
  <c r="H336" i="1"/>
  <c r="I335" i="1"/>
  <c r="H335" i="1"/>
  <c r="I334" i="1"/>
  <c r="H334" i="1"/>
  <c r="I333" i="1"/>
  <c r="H333" i="1"/>
  <c r="I332" i="1"/>
  <c r="H332" i="1"/>
  <c r="I331" i="1"/>
  <c r="H331" i="1"/>
  <c r="I330" i="1"/>
  <c r="H330" i="1"/>
  <c r="I329" i="1"/>
  <c r="H329" i="1"/>
  <c r="I328" i="1"/>
  <c r="H328" i="1"/>
  <c r="I327" i="1"/>
  <c r="H327" i="1"/>
  <c r="I326" i="1"/>
  <c r="H326" i="1"/>
  <c r="I325" i="1"/>
  <c r="H325" i="1"/>
  <c r="I324" i="1"/>
  <c r="H324" i="1"/>
  <c r="I323" i="1"/>
  <c r="H323" i="1"/>
  <c r="I322" i="1"/>
  <c r="H322" i="1"/>
  <c r="I321" i="1"/>
  <c r="H321" i="1"/>
  <c r="I320" i="1"/>
  <c r="H320" i="1"/>
  <c r="I319" i="1"/>
  <c r="H319" i="1"/>
  <c r="I318" i="1"/>
  <c r="H318" i="1"/>
  <c r="I317" i="1"/>
  <c r="H317" i="1"/>
  <c r="I316" i="1"/>
  <c r="H316" i="1"/>
  <c r="I315" i="1"/>
  <c r="H315" i="1"/>
  <c r="I314" i="1"/>
  <c r="H314" i="1"/>
  <c r="I313" i="1"/>
  <c r="H313" i="1"/>
  <c r="I312" i="1"/>
  <c r="H312" i="1"/>
  <c r="I311" i="1"/>
  <c r="H311" i="1"/>
  <c r="I310" i="1"/>
  <c r="H310" i="1"/>
  <c r="I309" i="1"/>
  <c r="H309" i="1"/>
  <c r="I308" i="1"/>
  <c r="H308" i="1"/>
  <c r="I307" i="1"/>
  <c r="H307" i="1"/>
  <c r="I306" i="1"/>
  <c r="H306" i="1"/>
  <c r="I305" i="1"/>
  <c r="H305" i="1"/>
  <c r="I304" i="1"/>
  <c r="H304" i="1"/>
  <c r="I303" i="1"/>
  <c r="H303" i="1"/>
  <c r="I302" i="1"/>
  <c r="H302" i="1"/>
  <c r="I301" i="1"/>
  <c r="H301" i="1"/>
  <c r="I300" i="1"/>
  <c r="H300" i="1"/>
  <c r="I299" i="1"/>
  <c r="H299" i="1"/>
  <c r="I298" i="1"/>
  <c r="H298" i="1"/>
  <c r="I297" i="1"/>
  <c r="H297" i="1"/>
  <c r="I296" i="1"/>
  <c r="H296" i="1"/>
  <c r="I295" i="1"/>
  <c r="H295" i="1"/>
  <c r="I294" i="1"/>
  <c r="H294" i="1"/>
  <c r="I293" i="1"/>
  <c r="H293" i="1"/>
  <c r="I292" i="1"/>
  <c r="H292" i="1"/>
  <c r="I291" i="1"/>
  <c r="H291" i="1"/>
  <c r="I290" i="1"/>
  <c r="H290" i="1"/>
  <c r="I289" i="1"/>
  <c r="H289" i="1"/>
  <c r="I288" i="1"/>
  <c r="H288" i="1"/>
  <c r="I287" i="1"/>
  <c r="H287" i="1"/>
  <c r="I286" i="1"/>
  <c r="H286" i="1"/>
  <c r="I285" i="1"/>
  <c r="H285" i="1"/>
  <c r="I284" i="1"/>
  <c r="H284" i="1"/>
  <c r="I283" i="1"/>
  <c r="H283" i="1"/>
  <c r="I282" i="1"/>
  <c r="H282" i="1"/>
  <c r="I281" i="1"/>
  <c r="H281" i="1"/>
  <c r="I280" i="1"/>
  <c r="H280" i="1"/>
  <c r="I279" i="1"/>
  <c r="H279" i="1"/>
  <c r="I278" i="1"/>
  <c r="H278" i="1"/>
  <c r="I277" i="1"/>
  <c r="H277" i="1"/>
  <c r="I276" i="1"/>
  <c r="H276" i="1"/>
  <c r="I275" i="1"/>
  <c r="H275" i="1"/>
  <c r="I274" i="1"/>
  <c r="H274" i="1"/>
  <c r="I273" i="1"/>
  <c r="H273" i="1"/>
  <c r="I272" i="1"/>
  <c r="H272" i="1"/>
  <c r="I271" i="1"/>
  <c r="H271" i="1"/>
  <c r="I270" i="1"/>
  <c r="H270" i="1"/>
  <c r="I269" i="1"/>
  <c r="H269" i="1"/>
  <c r="I268" i="1"/>
  <c r="H268" i="1"/>
  <c r="I267" i="1"/>
  <c r="H267" i="1"/>
  <c r="I266" i="1"/>
  <c r="H266" i="1"/>
  <c r="I265" i="1"/>
  <c r="H265" i="1"/>
  <c r="I264" i="1"/>
  <c r="H264" i="1"/>
  <c r="I263" i="1"/>
  <c r="H263" i="1"/>
  <c r="I262" i="1"/>
  <c r="H262" i="1"/>
  <c r="I261" i="1"/>
  <c r="H261" i="1"/>
  <c r="I260" i="1"/>
  <c r="H260" i="1"/>
  <c r="I259" i="1"/>
  <c r="H259" i="1"/>
  <c r="I258" i="1"/>
  <c r="H258" i="1"/>
  <c r="I257" i="1"/>
  <c r="H257" i="1"/>
  <c r="I256" i="1"/>
  <c r="H256" i="1"/>
  <c r="I255" i="1"/>
  <c r="H255" i="1"/>
  <c r="I254" i="1"/>
  <c r="H254" i="1"/>
  <c r="I253" i="1"/>
  <c r="H253" i="1"/>
  <c r="I252" i="1"/>
  <c r="H252" i="1"/>
  <c r="I251" i="1"/>
  <c r="H251" i="1"/>
  <c r="I250" i="1"/>
  <c r="H250" i="1"/>
  <c r="I249" i="1"/>
  <c r="H249" i="1"/>
  <c r="I248" i="1"/>
  <c r="H248" i="1"/>
  <c r="I247" i="1"/>
  <c r="H247" i="1"/>
  <c r="I246" i="1"/>
  <c r="H246" i="1"/>
  <c r="I245" i="1"/>
  <c r="H245" i="1"/>
  <c r="I244" i="1"/>
  <c r="H244" i="1"/>
  <c r="I243" i="1"/>
  <c r="H243" i="1"/>
  <c r="I242" i="1"/>
  <c r="H242" i="1"/>
  <c r="I241" i="1"/>
  <c r="H241" i="1"/>
  <c r="I240" i="1"/>
  <c r="H240" i="1"/>
  <c r="I239" i="1"/>
  <c r="H239"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I224" i="1"/>
  <c r="H224" i="1"/>
  <c r="I223" i="1"/>
  <c r="H223" i="1"/>
  <c r="I222" i="1"/>
  <c r="H222" i="1"/>
  <c r="I221" i="1"/>
  <c r="H221" i="1"/>
  <c r="I220" i="1"/>
  <c r="H220" i="1"/>
  <c r="I219" i="1"/>
  <c r="H219" i="1"/>
  <c r="I218" i="1"/>
  <c r="H218" i="1"/>
  <c r="I217" i="1"/>
  <c r="H217" i="1"/>
  <c r="I216" i="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G983" i="1" l="1"/>
  <c r="F983" i="1"/>
  <c r="E983" i="1"/>
</calcChain>
</file>

<file path=xl/sharedStrings.xml><?xml version="1.0" encoding="utf-8"?>
<sst xmlns="http://schemas.openxmlformats.org/spreadsheetml/2006/main" count="2497" uniqueCount="829">
  <si>
    <t>Итого</t>
  </si>
  <si>
    <t>240</t>
  </si>
  <si>
    <t>40 4 00 99990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</si>
  <si>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</si>
  <si>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</si>
  <si>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</si>
  <si>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Реализация мероприятий</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</si>
  <si>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</si>
  <si>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</si>
  <si>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870</t>
  </si>
  <si>
    <t>Резервные средства</t>
  </si>
  <si>
    <t>800</t>
  </si>
  <si>
    <t>Иные бюджетные ассигнования</t>
  </si>
  <si>
    <t>120</t>
  </si>
  <si>
    <t>40 2 00 51180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</si>
  <si>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</si>
  <si>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</si>
  <si>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</si>
  <si>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</si>
  <si>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</si>
  <si>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</si>
  <si>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</si>
  <si>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</si>
  <si>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</si>
  <si>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</si>
  <si>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</si>
  <si>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</si>
  <si>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</si>
  <si>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</si>
  <si>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</si>
  <si>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</si>
  <si>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</si>
  <si>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</si>
  <si>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320</t>
  </si>
  <si>
    <t>40 1 01 02250</t>
  </si>
  <si>
    <t>Социальные выплаты гражданам, кроме публичных нормативных социальных выплат</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</si>
  <si>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</si>
  <si>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</si>
  <si>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</si>
  <si>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</si>
  <si>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</si>
  <si>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40 1 01 02040</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</si>
  <si>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</si>
  <si>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</si>
  <si>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</si>
  <si>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</si>
  <si>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</si>
  <si>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</si>
  <si>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</si>
  <si>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</si>
  <si>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21 2 01 99990</t>
  </si>
  <si>
    <t>Субсидии автономным учреждениям</t>
  </si>
  <si>
    <t>600</t>
  </si>
  <si>
    <t>Предоставление субсидий бюджетным, автономным учреждениям и иным некоммерческим организациям</t>
  </si>
  <si>
    <t>21 2 01 00000</t>
  </si>
  <si>
    <t>Основное мероприятие "Поддержка развития внутреннего и въездного туризма"</t>
  </si>
  <si>
    <t>21 2 00 00000</t>
  </si>
  <si>
    <t>Подпрограмма "Развитие туризма"</t>
  </si>
  <si>
    <t>21 1 04 99990</t>
  </si>
  <si>
    <t>21 1 04 00000</t>
  </si>
  <si>
    <t>Основное мероприятие "Развития материальной базы для сохранения и популяризации самобытной культуры коренных малочисленных народов Севера"</t>
  </si>
  <si>
    <t>21 1 02 00590</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</si>
  <si>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</si>
  <si>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</si>
  <si>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</si>
  <si>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</si>
  <si>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</si>
  <si>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</si>
  <si>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</si>
  <si>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</si>
  <si>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</si>
  <si>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</si>
  <si>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20 0 08 00000</t>
  </si>
  <si>
    <t>Основное мероприятие "Повышение уровня культуры населения"</t>
  </si>
  <si>
    <t>20 0 07 99990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</si>
  <si>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</si>
  <si>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</si>
  <si>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</si>
  <si>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</si>
  <si>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</si>
  <si>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</si>
  <si>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</si>
  <si>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</si>
  <si>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</si>
  <si>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</si>
  <si>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</si>
  <si>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</si>
  <si>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</si>
  <si>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</si>
  <si>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</si>
  <si>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</si>
  <si>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</si>
  <si>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</si>
  <si>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</si>
  <si>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</si>
  <si>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</si>
  <si>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</si>
  <si>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D9300</t>
  </si>
  <si>
    <t xml:space="preserve">Реализация переданных государственных полномочий по государственной регистрации актов гражданского состояния </t>
  </si>
  <si>
    <t>19 2 02 59300</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</si>
  <si>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</si>
  <si>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</si>
  <si>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</si>
  <si>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</si>
  <si>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</si>
  <si>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19 2 01 02040</t>
  </si>
  <si>
    <t>830</t>
  </si>
  <si>
    <t>Исполнение судебных актов</t>
  </si>
  <si>
    <t>19 2 01 02030</t>
  </si>
  <si>
    <t>Высшее должностное лицо муниципального образования городской округ Пыть-Ях</t>
  </si>
  <si>
    <t>19 2 01 00590</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</si>
  <si>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</si>
  <si>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</si>
  <si>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</si>
  <si>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</si>
  <si>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</si>
  <si>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</si>
  <si>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</si>
  <si>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</si>
  <si>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</si>
  <si>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</si>
  <si>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</si>
  <si>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</si>
  <si>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</si>
  <si>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</si>
  <si>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</si>
  <si>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</si>
  <si>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</si>
  <si>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</si>
  <si>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18 2 01 99990</t>
  </si>
  <si>
    <t>18 2 01 00000</t>
  </si>
  <si>
    <t>Основное мероприятие "Обеспечение деятельности органов местного самоуправления"</t>
  </si>
  <si>
    <t>18 2 00 00000</t>
  </si>
  <si>
    <t>Подпрограмма "Ресурсное обеспечение органов местного самоуправления"</t>
  </si>
  <si>
    <t>18 1 03 99990</t>
  </si>
  <si>
    <t>18 1 03 00000</t>
  </si>
  <si>
    <t>Основное мероприятие ""Проведение мероприятий по землеустройству и землепользованию"</t>
  </si>
  <si>
    <t>18 1 02 99990</t>
  </si>
  <si>
    <t>410</t>
  </si>
  <si>
    <t>Бюджетные инвестиции</t>
  </si>
  <si>
    <t>400</t>
  </si>
  <si>
    <t>Капитальные вложения в объекты государственной (муниципальной) собственности</t>
  </si>
  <si>
    <t>18 1 02 61100</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</si>
  <si>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</si>
  <si>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</si>
  <si>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</si>
  <si>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</si>
  <si>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</si>
  <si>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</si>
  <si>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</si>
  <si>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</si>
  <si>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</si>
  <si>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</si>
  <si>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</si>
  <si>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</si>
  <si>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</si>
  <si>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</si>
  <si>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</si>
  <si>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</si>
  <si>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</si>
  <si>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</si>
  <si>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</si>
  <si>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</si>
  <si>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17 1 02 99990</t>
  </si>
  <si>
    <t>17 1 02 00000</t>
  </si>
  <si>
    <t>Основное мероприятие "Развитие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Пыть-Яхе"</t>
  </si>
  <si>
    <t>630</t>
  </si>
  <si>
    <t>17 1 01 61840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</si>
  <si>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</si>
  <si>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</si>
  <si>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</si>
  <si>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</si>
  <si>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</si>
  <si>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</si>
  <si>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</si>
  <si>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</si>
  <si>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</si>
  <si>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</si>
  <si>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</si>
  <si>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</si>
  <si>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</si>
  <si>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</si>
  <si>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</si>
  <si>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</si>
  <si>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</si>
  <si>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</si>
  <si>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</si>
  <si>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</si>
  <si>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</si>
  <si>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</si>
  <si>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</si>
  <si>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</si>
  <si>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</si>
  <si>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</si>
  <si>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</si>
  <si>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</si>
  <si>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15 3 02 99990</t>
  </si>
  <si>
    <t>15 3 02 00000</t>
  </si>
  <si>
    <t>Основное мероприятие "Повышение безопасности движения на автомобильных дорогах"</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</si>
  <si>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</si>
  <si>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</si>
  <si>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</si>
  <si>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</si>
  <si>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</si>
  <si>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15 2 03 42110</t>
  </si>
  <si>
    <t>Строительство и реконструкция объектов муниципальной собственности</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</si>
  <si>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</si>
  <si>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</si>
  <si>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</si>
  <si>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</si>
  <si>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</si>
  <si>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</si>
  <si>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</si>
  <si>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</si>
  <si>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</si>
  <si>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</si>
  <si>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</si>
  <si>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</si>
  <si>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</si>
  <si>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</si>
  <si>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</si>
  <si>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</si>
  <si>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</si>
  <si>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</si>
  <si>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</si>
  <si>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</si>
  <si>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</si>
  <si>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</si>
  <si>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</si>
  <si>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</si>
  <si>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</si>
  <si>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</si>
  <si>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</si>
  <si>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</si>
  <si>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</si>
  <si>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</si>
  <si>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</si>
  <si>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</si>
  <si>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</si>
  <si>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</si>
  <si>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</si>
  <si>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</si>
  <si>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</si>
  <si>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</si>
  <si>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</si>
  <si>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</si>
  <si>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</si>
  <si>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</si>
  <si>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</si>
  <si>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</si>
  <si>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S2320</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</si>
  <si>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города</t>
  </si>
  <si>
    <t>13 2 I4 82320</t>
  </si>
  <si>
    <t>Финансовая поддержка субъектов малого и среднего предпринимательства, впервые зарегистрированных и действующих менее одного года</t>
  </si>
  <si>
    <t>13 2 I4 00000</t>
  </si>
  <si>
    <t>Региональный проект "Создание условий для легкого старта и комфортного ведения бизнеса"</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</si>
  <si>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</si>
  <si>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</si>
  <si>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</si>
  <si>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</si>
  <si>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</si>
  <si>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</si>
  <si>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</si>
  <si>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</si>
  <si>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</si>
  <si>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</si>
  <si>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</si>
  <si>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</si>
  <si>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</si>
  <si>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</si>
  <si>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</si>
  <si>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</si>
  <si>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</si>
  <si>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</si>
  <si>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</si>
  <si>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</si>
  <si>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</si>
  <si>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</si>
  <si>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</si>
  <si>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</si>
  <si>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</si>
  <si>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</si>
  <si>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</si>
  <si>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</si>
  <si>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</si>
  <si>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</si>
  <si>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</si>
  <si>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</si>
  <si>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</si>
  <si>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</si>
  <si>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</si>
  <si>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</si>
  <si>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</si>
  <si>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</si>
  <si>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</si>
  <si>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</si>
  <si>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</si>
  <si>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</si>
  <si>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</si>
  <si>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</si>
  <si>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</si>
  <si>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</si>
  <si>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</si>
  <si>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</si>
  <si>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</si>
  <si>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</si>
  <si>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</si>
  <si>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</si>
  <si>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</si>
  <si>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</si>
  <si>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</si>
  <si>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</si>
  <si>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</si>
  <si>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</si>
  <si>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</si>
  <si>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</si>
  <si>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S2560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</si>
  <si>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</si>
  <si>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10 2 05 82560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</si>
  <si>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</si>
  <si>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</si>
  <si>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</si>
  <si>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S2560</t>
  </si>
  <si>
    <t>10 2 04 82560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</si>
  <si>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</si>
  <si>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</si>
  <si>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</si>
  <si>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</si>
  <si>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S2560</t>
  </si>
  <si>
    <t>10 1 12 82560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</si>
  <si>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</si>
  <si>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</si>
  <si>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S2560</t>
  </si>
  <si>
    <t>10 1 08 82560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</si>
  <si>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</si>
  <si>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</si>
  <si>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S2560</t>
  </si>
  <si>
    <t>10 1 04 82560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</si>
  <si>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</si>
  <si>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</si>
  <si>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S2560</t>
  </si>
  <si>
    <t>10 1 02 82560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</si>
  <si>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</si>
  <si>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</si>
  <si>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</si>
  <si>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</si>
  <si>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</si>
  <si>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</si>
  <si>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</si>
  <si>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</si>
  <si>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</si>
  <si>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</si>
  <si>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</si>
  <si>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</si>
  <si>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</si>
  <si>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</si>
  <si>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</si>
  <si>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</si>
  <si>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</si>
  <si>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</si>
  <si>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</si>
  <si>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</si>
  <si>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</si>
  <si>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</si>
  <si>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</si>
  <si>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</si>
  <si>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</si>
  <si>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</si>
  <si>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</si>
  <si>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</si>
  <si>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</si>
  <si>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</si>
  <si>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</si>
  <si>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</si>
  <si>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</si>
  <si>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</si>
  <si>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</si>
  <si>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</si>
  <si>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</si>
  <si>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</si>
  <si>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</si>
  <si>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</si>
  <si>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</si>
  <si>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</si>
  <si>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</si>
  <si>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</si>
  <si>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</si>
  <si>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</si>
  <si>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</si>
  <si>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</si>
  <si>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</si>
  <si>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</si>
  <si>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</si>
  <si>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</si>
  <si>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08 3 01 82591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</si>
  <si>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</si>
  <si>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</si>
  <si>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</si>
  <si>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</si>
  <si>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</si>
  <si>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F5 S2140</t>
  </si>
  <si>
    <t>Реализация мероприятий по строительству и реконструкции (модернизации) объектов питьевого водоснабжения за счет средств бюджета города</t>
  </si>
  <si>
    <t>08 1 F5 82140</t>
  </si>
  <si>
    <t>Реализация мероприятий по строительству и реконструкции (модернизации) объектов питьевого водоснабжения</t>
  </si>
  <si>
    <t>08 1 F5 5243F</t>
  </si>
  <si>
    <t>08 1 F5 00000</t>
  </si>
  <si>
    <t>08 1 03 42110</t>
  </si>
  <si>
    <t>08 1 03 00000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</si>
  <si>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</si>
  <si>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</si>
  <si>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</si>
  <si>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</si>
  <si>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</si>
  <si>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</si>
  <si>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</si>
  <si>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</si>
  <si>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</si>
  <si>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</si>
  <si>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</si>
  <si>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</si>
  <si>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</si>
  <si>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</si>
  <si>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</si>
  <si>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</si>
  <si>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</si>
  <si>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</si>
  <si>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</si>
  <si>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</si>
  <si>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</si>
  <si>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</si>
  <si>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</si>
  <si>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</si>
  <si>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</si>
  <si>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</si>
  <si>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</si>
  <si>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</si>
  <si>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07 S276Е</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</si>
  <si>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 за счет средств бюджета города</t>
  </si>
  <si>
    <t>07 1 07 8276Е</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</si>
  <si>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</si>
  <si>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07 1 07 00000</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</si>
  <si>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</si>
  <si>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06 S2766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</si>
  <si>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</si>
  <si>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07 1 06 82766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</si>
  <si>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</si>
  <si>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07 1 06 00000</t>
  </si>
  <si>
    <t>Основное мероприятие "Реализация полномочий в области жилищного строительства"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</si>
  <si>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</si>
  <si>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</si>
  <si>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</si>
  <si>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</si>
  <si>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</si>
  <si>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07 1 04 82762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</si>
  <si>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</si>
  <si>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07 1 04 41110</t>
  </si>
  <si>
    <t>Бюджетные инвестиции на приобретение объектов недвижимого имущества</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</si>
  <si>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</si>
  <si>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</si>
  <si>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S2761</t>
  </si>
  <si>
    <t>Мероприятия по градостроительной деятельности за счет средств бюджета города</t>
  </si>
  <si>
    <t>07 1 02 99990</t>
  </si>
  <si>
    <t>07 1 02 82761</t>
  </si>
  <si>
    <t>Мероприятия по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</si>
  <si>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</si>
  <si>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</si>
  <si>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</si>
  <si>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</si>
  <si>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</si>
  <si>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</si>
  <si>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</si>
  <si>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</si>
  <si>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</si>
  <si>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</si>
  <si>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</si>
  <si>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</si>
  <si>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</si>
  <si>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</si>
  <si>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</si>
  <si>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</si>
  <si>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</si>
  <si>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</si>
  <si>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</si>
  <si>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</si>
  <si>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</si>
  <si>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</si>
  <si>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</si>
  <si>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</si>
  <si>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</si>
  <si>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</si>
  <si>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</si>
  <si>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</si>
  <si>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</si>
  <si>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</si>
  <si>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"Содействие трудоустройству граждан с инвалидностью и их адаптации на рынке труда"</t>
  </si>
  <si>
    <t>05 3 00 00000</t>
  </si>
  <si>
    <t>Подпрограмма "Сопровождение инвалидов, включая инвалидов молодого возраста, при трудоустройстве"</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</si>
  <si>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</si>
  <si>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</si>
  <si>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</si>
  <si>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</si>
  <si>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</si>
  <si>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</si>
  <si>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</si>
  <si>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</si>
  <si>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</si>
  <si>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</si>
  <si>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</si>
  <si>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</si>
  <si>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</si>
  <si>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</si>
  <si>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</si>
  <si>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</si>
  <si>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</si>
  <si>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</si>
  <si>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</si>
  <si>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</si>
  <si>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</si>
  <si>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</si>
  <si>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04 4 01 00590</t>
  </si>
  <si>
    <t>04 4 01 00000</t>
  </si>
  <si>
    <t>Основное мероприятие "Обеспечение условий доступности объектов и услуг сферы физической культуры и спорта для инвалидов и других маломобильных групп населения"</t>
  </si>
  <si>
    <t>04 4 00 00000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</si>
  <si>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</si>
  <si>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04 3 01 61830</t>
  </si>
  <si>
    <t>Субсидии социально ориентированным некоммерческим организациям на реализацию мероприятий в сфере спорта</t>
  </si>
  <si>
    <t>04 3 01 00000</t>
  </si>
  <si>
    <t>Основное мероприятие "Государственная поддержка некоммерческих организаций (за исключением государственных (муниципальных) учреждений), в том числе осуществляющих развитие игровых, приоритетных видов спорта"</t>
  </si>
  <si>
    <t>04 3 00 00000</t>
  </si>
  <si>
    <t>Подпрограмма "Поддержка социально-ориентированных некоммерческих организаций"</t>
  </si>
  <si>
    <t>04 2 P5 50810</t>
  </si>
  <si>
    <t>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</si>
  <si>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04 2 P5 00000</t>
  </si>
  <si>
    <t>Региональный проект "Спорт-норма жизни"</t>
  </si>
  <si>
    <t>04 2 07 99990</t>
  </si>
  <si>
    <t>04 2 07 85160</t>
  </si>
  <si>
    <t>Реализация наказов избирателей депутатам Думы Ханты-Мансийского автономного округа - Югры</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</si>
  <si>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</si>
  <si>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</si>
  <si>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</si>
  <si>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</si>
  <si>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</si>
  <si>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</si>
  <si>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</si>
  <si>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</si>
  <si>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</si>
  <si>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</si>
  <si>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</si>
  <si>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</si>
  <si>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</si>
  <si>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</si>
  <si>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</si>
  <si>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</si>
  <si>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</si>
  <si>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</si>
  <si>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</si>
  <si>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</si>
  <si>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</si>
  <si>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</si>
  <si>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</si>
  <si>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</si>
  <si>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</si>
  <si>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</si>
  <si>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</si>
  <si>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04 1 06 85160</t>
  </si>
  <si>
    <t>04 1 06 82130</t>
  </si>
  <si>
    <t>Развитие сети спортивных объектов шаговой доступности</t>
  </si>
  <si>
    <t>04 1 06 42110</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</si>
  <si>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</si>
  <si>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</si>
  <si>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</si>
  <si>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</si>
  <si>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</si>
  <si>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</si>
  <si>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</si>
  <si>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</si>
  <si>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</si>
  <si>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</si>
  <si>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</si>
  <si>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</si>
  <si>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</si>
  <si>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</si>
  <si>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</si>
  <si>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</si>
  <si>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</si>
  <si>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</si>
  <si>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</si>
  <si>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</si>
  <si>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</si>
  <si>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</si>
  <si>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</si>
  <si>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</si>
  <si>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03 3 01 99990</t>
  </si>
  <si>
    <t>03 3 01 00000</t>
  </si>
  <si>
    <t>Основное мероприятие "Реализация единой государственной политики в сфере культуры и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</si>
  <si>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</si>
  <si>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</si>
  <si>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</si>
  <si>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</si>
  <si>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</si>
  <si>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</si>
  <si>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</si>
  <si>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</si>
  <si>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</si>
  <si>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</si>
  <si>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</si>
  <si>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</si>
  <si>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</si>
  <si>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03 1 04 85160</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</si>
  <si>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</si>
  <si>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</si>
  <si>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</si>
  <si>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</si>
  <si>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</si>
  <si>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</si>
  <si>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</si>
  <si>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</si>
  <si>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</si>
  <si>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</si>
  <si>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</si>
  <si>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</si>
  <si>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</si>
  <si>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</si>
  <si>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</si>
  <si>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</si>
  <si>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</si>
  <si>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</si>
  <si>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</si>
  <si>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</si>
  <si>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</si>
  <si>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</si>
  <si>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</si>
  <si>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</si>
  <si>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</si>
  <si>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</si>
  <si>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</si>
  <si>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</si>
  <si>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</si>
  <si>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</si>
  <si>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</si>
  <si>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</si>
  <si>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</si>
  <si>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</si>
  <si>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</si>
  <si>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</si>
  <si>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</si>
  <si>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</si>
  <si>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</si>
  <si>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</si>
  <si>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02 1 01 84320</t>
  </si>
  <si>
    <t>Осуществление деятельности по опеке и попечительству</t>
  </si>
  <si>
    <t>02 1 01 84310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</si>
  <si>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</si>
  <si>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02 1 01 84060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</si>
  <si>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</si>
  <si>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02 1 01 00000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</si>
  <si>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</si>
  <si>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</si>
  <si>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</si>
  <si>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</si>
  <si>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</si>
  <si>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</si>
  <si>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</si>
  <si>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</si>
  <si>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</si>
  <si>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01 4 02 99990</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</si>
  <si>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</si>
  <si>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</si>
  <si>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</si>
  <si>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</si>
  <si>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</si>
  <si>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</si>
  <si>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</si>
  <si>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</si>
  <si>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</si>
  <si>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</si>
  <si>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</si>
  <si>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</si>
  <si>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</si>
  <si>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</si>
  <si>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</si>
  <si>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</si>
  <si>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3 E8 00590</t>
  </si>
  <si>
    <t>01 3 E8 00000</t>
  </si>
  <si>
    <t>Муниципальная составляющая регионального проекта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</si>
  <si>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</si>
  <si>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</si>
  <si>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</si>
  <si>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</si>
  <si>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</si>
  <si>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</si>
  <si>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</si>
  <si>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</si>
  <si>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</si>
  <si>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</si>
  <si>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</si>
  <si>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</si>
  <si>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</si>
  <si>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</si>
  <si>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</si>
  <si>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</si>
  <si>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</si>
  <si>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</si>
  <si>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</si>
  <si>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</si>
  <si>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</si>
  <si>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</si>
  <si>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01 1 05 99990</t>
  </si>
  <si>
    <t>01 1 05 84305</t>
  </si>
  <si>
    <t>Выплата компенсации педагогическим работникам за работу по подготовке и проведению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</si>
  <si>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</si>
  <si>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</si>
  <si>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</si>
  <si>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</si>
  <si>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</si>
  <si>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</si>
  <si>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</si>
  <si>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</si>
  <si>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</si>
  <si>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</si>
  <si>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</si>
  <si>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</si>
  <si>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</si>
  <si>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</si>
  <si>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</si>
  <si>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</si>
  <si>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</si>
  <si>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</si>
  <si>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 исполнения</t>
  </si>
  <si>
    <t>Наименование</t>
  </si>
  <si>
    <t>08 1 F5 42110</t>
  </si>
  <si>
    <t>08 3 01 99990</t>
  </si>
  <si>
    <t>08 6 02 85160</t>
  </si>
  <si>
    <t>12 2 G2 00000</t>
  </si>
  <si>
    <t>12 2 G2 L2690</t>
  </si>
  <si>
    <t>17 1 02 82630</t>
  </si>
  <si>
    <t>17 1 02 S2630</t>
  </si>
  <si>
    <t>20 0 08 82751</t>
  </si>
  <si>
    <t>20 0 08 S2751</t>
  </si>
  <si>
    <t>Закупка контейнеров для раздельного накопления твердых коммунальных отходов</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</si>
  <si>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</si>
  <si>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города</t>
  </si>
  <si>
    <t>Реализация инициативного проекта "Динопарк" (первый этап)</t>
  </si>
  <si>
    <t>Реализация инициативного проекта "Динопарк" (первый этап) за счет средств бюджета города и инициативных платежей</t>
  </si>
  <si>
    <t>Уточненный план на 2022 год</t>
  </si>
  <si>
    <t>от утвержденного плана</t>
  </si>
  <si>
    <t>от уточненного плана</t>
  </si>
  <si>
    <t>в рублях</t>
  </si>
  <si>
    <t>КБК</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</si>
  <si>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</si>
  <si>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</si>
  <si>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</si>
  <si>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</si>
  <si>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</si>
  <si>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</si>
  <si>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</si>
  <si>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</si>
  <si>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</si>
  <si>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</si>
  <si>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</si>
  <si>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</si>
  <si>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</si>
  <si>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</si>
  <si>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</si>
  <si>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</si>
  <si>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</si>
  <si>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</si>
  <si>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</si>
  <si>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</si>
  <si>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</si>
  <si>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</si>
  <si>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</si>
  <si>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</si>
  <si>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</si>
  <si>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</si>
  <si>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</si>
  <si>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</si>
  <si>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</si>
  <si>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</si>
  <si>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</si>
  <si>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</si>
  <si>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</si>
  <si>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</si>
  <si>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</si>
  <si>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</si>
  <si>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</si>
  <si>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</si>
  <si>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</si>
  <si>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</si>
  <si>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</si>
  <si>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</si>
  <si>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</si>
  <si>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</si>
  <si>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</si>
  <si>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</si>
  <si>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</si>
  <si>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</si>
  <si>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</si>
  <si>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</si>
  <si>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</si>
  <si>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</si>
  <si>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</si>
  <si>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</si>
  <si>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</si>
  <si>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</si>
  <si>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св.200</t>
  </si>
  <si>
    <t>Утвержденный план на 2022 год (Решение Думы № 96 от 29.07.2022)</t>
  </si>
  <si>
    <t>Осуществление деятельности по опеке и попечительству за счет средств бюджета города</t>
  </si>
  <si>
    <t>02 1 01 G4320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</si>
  <si>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t>
  </si>
  <si>
    <t>02 1 02 G4270</t>
  </si>
  <si>
    <t>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t>
  </si>
  <si>
    <t>05 2 01 G4120</t>
  </si>
  <si>
    <t>08 1 02 99990</t>
  </si>
  <si>
    <t>Основное мероприятие "Реконструкция систем теплоснабжения, водоснабжения и водоотведения, инженерно-технических средств охраны объектов"</t>
  </si>
  <si>
    <t>Региональный проект "Чистая вода"</t>
  </si>
  <si>
    <t>08 6 F2 99990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</si>
  <si>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города</t>
  </si>
  <si>
    <t>09 1 03 G4250</t>
  </si>
  <si>
    <t>Региональный проект "Комплексная система обращения с твердыми коммунальными отходами"</t>
  </si>
  <si>
    <t>15 2 03 99990</t>
  </si>
  <si>
    <t>18 1 01 42110</t>
  </si>
  <si>
    <t>18 1 02 42110</t>
  </si>
  <si>
    <t>Реализация переданных государственных полномочий по государственной регистрации актов гражданского состояния за счет средств бюджета города</t>
  </si>
  <si>
    <t>19 2 02 F9300</t>
  </si>
  <si>
    <t>Осуществление первичного воинского учета на территориях, где отсутствуют военные комиссариаты за счет средств бюджета города</t>
  </si>
  <si>
    <t>40 2 00 F1180</t>
  </si>
  <si>
    <t xml:space="preserve">Информация об исполнении бюджета муниципального образования городской округ Пыть-Ях на 01.09.2022 года </t>
  </si>
  <si>
    <t>Исполнено на 01.09.2022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</si>
</sst>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Red]\-#,##0.00;0.00"/>
    <numFmt numFmtId="165" formatCode="#,##0.00_ ;[Red]\-#,##0.00\ "/>
    <numFmt numFmtId="166" formatCode="000"/>
    <numFmt numFmtId="167" formatCode="00\ 0\ 00\ 00000"/>
    <numFmt numFmtId="168" formatCode="0000000000"/>
    <numFmt numFmtId="169" formatCode="#,##0.0"/>
  </numFmts>
  <fonts count="14" x14ac:knownFonts="1">
    <font>
      <sz val="10"/>
      <name val="Arial"/>
      <charset val="204"/>
    </font>
    <font>
      <sz val="10"/>
      <name val="Times New Roman"/>
      <family val="1"/>
      <charset val="204"/>
    </font>
    <font>
      <sz val="10"/>
      <name val="Times New Roman"/>
      <family val="1"/>
      <charset val="204"/>
    </font>
    <font>
      <sz val="10"/>
      <name val="Arial"/>
      <family val="2"/>
      <charset val="204"/>
    </font>
    <font>
      <sz val="10"/>
      <color theme="1"/>
      <name val="Times New Roman"/>
      <family val="1"/>
      <charset val="204"/>
    </font>
    <font>
      <b/>
      <sz val="12"/>
      <name val="Times New Roman"/>
      <family val="1"/>
      <charset val="204"/>
    </font>
    <font>
      <b/>
      <sz val="12"/>
      <color theme="1"/>
      <name val="Times New Roman"/>
      <family val="1"/>
      <charset val="204"/>
    </font>
    <font>
      <b/>
      <sz val="10"/>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theme="1"/>
      <name val="Times New Roman"/>
      <family val="1"/>
      <charset val="204"/>
    </font>
    <font>
      <b/>
      <sz val="10"/>
      <color indexed="8"/>
      <name val="Times New Roman"/>
      <family val="1"/>
      <charset val="204"/>
    </font>
    <font>
      <sz val="10"/>
      <name val="Times New Roman"/>
      <family val="1"/>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10">
    <xf numFmtId="0" fontId="0" fillId="0" borderId="0"/>
    <xf numFmtId="0" fontId="3" fillId="0" borderId="0"/>
    <xf numFmtId="0" fontId="3" fillId="0" borderId="0"/>
    <xf numFmtId="0" fontId="8" fillId="0" borderId="0"/>
    <xf numFmtId="0" fontId="10" fillId="0" borderId="0"/>
    <xf numFmtId="0" fontId="3" fillId="0" borderId="0"/>
    <xf numFmtId="0" fontId="8" fillId="0" borderId="0"/>
    <xf numFmtId="0" fontId="3" fillId="0" borderId="0"/>
    <xf numFmtId="0" fontId="3" fillId="0" borderId="0"/>
    <xf numFmtId="0" fontId="10" fillId="0" borderId="0"/>
  </cellStyleXfs>
  <cellXfs count="86">
    <xf numFmtId="0" fontId="0" fillId="0" borderId="0" xfId="0"/>
    <xf numFmtId="0" fontId="0" fillId="0" borderId="0" xfId="0"/>
    <xf numFmtId="0" fontId="2" fillId="0" borderId="0" xfId="0" applyNumberFormat="1" applyFont="1" applyFill="1" applyBorder="1" applyAlignment="1" applyProtection="1">
      <protection hidden="1"/>
    </xf>
    <xf numFmtId="0" fontId="2" fillId="0" borderId="0" xfId="0" applyNumberFormat="1" applyFont="1" applyFill="1" applyAlignment="1" applyProtection="1">
      <alignment horizontal="center"/>
      <protection hidden="1"/>
    </xf>
    <xf numFmtId="0" fontId="4" fillId="0" borderId="1" xfId="1" applyFont="1" applyFill="1" applyBorder="1" applyAlignment="1" applyProtection="1">
      <alignment horizontal="center"/>
      <protection hidden="1"/>
    </xf>
    <xf numFmtId="0" fontId="7" fillId="0" borderId="1" xfId="2" applyNumberFormat="1" applyFont="1" applyFill="1" applyBorder="1" applyAlignment="1" applyProtection="1">
      <alignment horizontal="left" wrapText="1"/>
      <protection hidden="1"/>
    </xf>
    <xf numFmtId="0" fontId="9" fillId="0" borderId="1" xfId="3" applyNumberFormat="1" applyFont="1" applyFill="1" applyBorder="1" applyAlignment="1">
      <alignment horizontal="right"/>
    </xf>
    <xf numFmtId="0" fontId="4" fillId="0" borderId="1" xfId="3" applyNumberFormat="1" applyFont="1" applyFill="1" applyBorder="1" applyAlignment="1">
      <alignment horizontal="right"/>
    </xf>
    <xf numFmtId="169" fontId="9" fillId="0" borderId="1" xfId="3" applyNumberFormat="1" applyFont="1" applyFill="1" applyBorder="1" applyAlignment="1">
      <alignment horizontal="center"/>
    </xf>
    <xf numFmtId="4" fontId="9" fillId="3" borderId="1" xfId="3" applyNumberFormat="1" applyFont="1" applyFill="1" applyBorder="1" applyAlignment="1">
      <alignment horizontal="right"/>
    </xf>
    <xf numFmtId="169" fontId="9" fillId="3" borderId="1" xfId="3" applyNumberFormat="1" applyFont="1" applyFill="1" applyBorder="1"/>
    <xf numFmtId="4" fontId="4" fillId="3" borderId="1" xfId="3" applyNumberFormat="1" applyFont="1" applyFill="1" applyBorder="1" applyAlignment="1">
      <alignment horizontal="right"/>
    </xf>
    <xf numFmtId="0" fontId="7" fillId="0" borderId="1" xfId="5" applyNumberFormat="1" applyFont="1" applyFill="1" applyBorder="1" applyAlignment="1" applyProtection="1">
      <alignment horizontal="left" wrapText="1"/>
      <protection hidden="1"/>
    </xf>
    <xf numFmtId="4" fontId="7" fillId="3" borderId="1" xfId="2" applyNumberFormat="1" applyFont="1" applyFill="1" applyBorder="1"/>
    <xf numFmtId="0" fontId="7" fillId="3" borderId="1" xfId="7" applyFont="1" applyFill="1" applyBorder="1" applyProtection="1">
      <protection hidden="1"/>
    </xf>
    <xf numFmtId="0" fontId="7" fillId="3" borderId="1" xfId="8" applyNumberFormat="1" applyFont="1" applyFill="1" applyBorder="1" applyAlignment="1" applyProtection="1">
      <alignment horizontal="center"/>
      <protection hidden="1"/>
    </xf>
    <xf numFmtId="165" fontId="11" fillId="3" borderId="1" xfId="8" applyNumberFormat="1" applyFont="1" applyFill="1" applyBorder="1" applyAlignment="1" applyProtection="1">
      <alignment horizontal="right"/>
      <protection hidden="1"/>
    </xf>
    <xf numFmtId="169" fontId="7" fillId="3" borderId="1" xfId="6" applyNumberFormat="1" applyFont="1" applyFill="1" applyBorder="1"/>
    <xf numFmtId="0" fontId="7" fillId="3" borderId="1" xfId="9" applyNumberFormat="1" applyFont="1" applyFill="1" applyBorder="1" applyAlignment="1">
      <alignment horizontal="left" vertical="center" wrapText="1"/>
    </xf>
    <xf numFmtId="4" fontId="7" fillId="3" borderId="1" xfId="9" applyNumberFormat="1" applyFont="1" applyFill="1" applyBorder="1" applyAlignment="1">
      <alignment horizontal="right" wrapText="1"/>
    </xf>
    <xf numFmtId="169" fontId="12" fillId="3" borderId="1" xfId="3" applyNumberFormat="1" applyFont="1" applyFill="1" applyBorder="1"/>
    <xf numFmtId="169" fontId="9" fillId="3" borderId="1" xfId="3" applyNumberFormat="1" applyFont="1" applyFill="1" applyBorder="1" applyAlignment="1">
      <alignment horizontal="right" vertical="center"/>
    </xf>
    <xf numFmtId="169" fontId="1" fillId="3" borderId="1" xfId="6" applyNumberFormat="1" applyFont="1" applyFill="1" applyBorder="1"/>
    <xf numFmtId="0" fontId="1" fillId="3" borderId="1" xfId="9" applyNumberFormat="1" applyFont="1" applyFill="1" applyBorder="1" applyAlignment="1">
      <alignment horizontal="left" vertical="center" wrapText="1"/>
    </xf>
    <xf numFmtId="4" fontId="1" fillId="3" borderId="1" xfId="1" applyNumberFormat="1" applyFont="1" applyFill="1" applyBorder="1"/>
    <xf numFmtId="4" fontId="1" fillId="3" borderId="1" xfId="9" applyNumberFormat="1" applyFont="1" applyFill="1" applyBorder="1" applyAlignment="1">
      <alignment horizontal="right" wrapText="1"/>
    </xf>
    <xf numFmtId="0" fontId="0" fillId="0" borderId="0" xfId="0"/>
    <xf numFmtId="0" fontId="7" fillId="0" borderId="1" xfId="0" applyNumberFormat="1" applyFont="1" applyFill="1" applyBorder="1" applyAlignment="1" applyProtection="1">
      <protection hidden="1"/>
    </xf>
    <xf numFmtId="0" fontId="7" fillId="0" borderId="1" xfId="0" applyNumberFormat="1" applyFont="1" applyFill="1" applyBorder="1" applyAlignment="1" applyProtection="1">
      <alignment horizontal="center"/>
      <protection hidden="1"/>
    </xf>
    <xf numFmtId="165" fontId="7" fillId="0" borderId="1" xfId="0" applyNumberFormat="1" applyFont="1" applyFill="1" applyBorder="1" applyAlignment="1" applyProtection="1">
      <alignment horizontal="right"/>
      <protection hidden="1"/>
    </xf>
    <xf numFmtId="164" fontId="7" fillId="0" borderId="1" xfId="0" applyNumberFormat="1" applyFont="1" applyFill="1" applyBorder="1" applyAlignment="1" applyProtection="1">
      <protection hidden="1"/>
    </xf>
    <xf numFmtId="167" fontId="13" fillId="2" borderId="1" xfId="0" applyNumberFormat="1" applyFont="1" applyFill="1" applyBorder="1" applyAlignment="1" applyProtection="1">
      <alignment horizontal="center"/>
      <protection hidden="1"/>
    </xf>
    <xf numFmtId="166" fontId="13" fillId="2" borderId="1" xfId="0" applyNumberFormat="1" applyFont="1" applyFill="1" applyBorder="1" applyAlignment="1" applyProtection="1">
      <alignment horizontal="center"/>
      <protection hidden="1"/>
    </xf>
    <xf numFmtId="164" fontId="13" fillId="2" borderId="1" xfId="0" applyNumberFormat="1" applyFont="1" applyFill="1" applyBorder="1" applyAlignment="1" applyProtection="1">
      <alignment horizontal="right"/>
      <protection hidden="1"/>
    </xf>
    <xf numFmtId="164" fontId="13" fillId="0" borderId="1" xfId="0" applyNumberFormat="1" applyFont="1" applyFill="1" applyBorder="1" applyAlignment="1" applyProtection="1">
      <protection hidden="1"/>
    </xf>
    <xf numFmtId="166" fontId="13" fillId="2" borderId="1" xfId="0" applyNumberFormat="1" applyFont="1" applyFill="1" applyBorder="1" applyAlignment="1" applyProtection="1">
      <alignment wrapText="1"/>
      <protection hidden="1"/>
    </xf>
    <xf numFmtId="168" fontId="7" fillId="2" borderId="1" xfId="0" applyNumberFormat="1" applyFont="1" applyFill="1" applyBorder="1" applyAlignment="1" applyProtection="1">
      <alignment wrapText="1"/>
      <protection hidden="1"/>
    </xf>
    <xf numFmtId="167" fontId="7" fillId="2" borderId="1" xfId="0" applyNumberFormat="1" applyFont="1" applyFill="1" applyBorder="1" applyAlignment="1" applyProtection="1">
      <alignment horizontal="center"/>
      <protection hidden="1"/>
    </xf>
    <xf numFmtId="166" fontId="7" fillId="2" borderId="1" xfId="0" applyNumberFormat="1" applyFont="1" applyFill="1" applyBorder="1" applyAlignment="1" applyProtection="1">
      <alignment horizontal="center"/>
      <protection hidden="1"/>
    </xf>
    <xf numFmtId="164" fontId="7" fillId="2" borderId="1" xfId="0" applyNumberFormat="1" applyFont="1" applyFill="1" applyBorder="1" applyAlignment="1" applyProtection="1">
      <alignment horizontal="right"/>
      <protection hidden="1"/>
    </xf>
    <xf numFmtId="165" fontId="7" fillId="0" borderId="2" xfId="1" applyNumberFormat="1" applyFont="1" applyFill="1" applyBorder="1" applyAlignment="1" applyProtection="1">
      <alignment horizontal="right"/>
      <protection hidden="1"/>
    </xf>
    <xf numFmtId="164" fontId="1" fillId="2" borderId="3" xfId="1" applyNumberFormat="1" applyFont="1" applyFill="1" applyBorder="1" applyAlignment="1" applyProtection="1">
      <protection hidden="1"/>
    </xf>
    <xf numFmtId="164" fontId="1" fillId="2" borderId="3" xfId="1" applyNumberFormat="1" applyFont="1" applyFill="1" applyBorder="1" applyAlignment="1" applyProtection="1">
      <alignment horizontal="right"/>
      <protection hidden="1"/>
    </xf>
    <xf numFmtId="166" fontId="1" fillId="2" borderId="3" xfId="1" applyNumberFormat="1" applyFont="1" applyFill="1" applyBorder="1" applyAlignment="1" applyProtection="1">
      <alignment horizontal="center"/>
      <protection hidden="1"/>
    </xf>
    <xf numFmtId="167" fontId="1" fillId="2" borderId="3" xfId="1" applyNumberFormat="1" applyFont="1" applyFill="1" applyBorder="1" applyAlignment="1" applyProtection="1">
      <alignment horizontal="center"/>
      <protection hidden="1"/>
    </xf>
    <xf numFmtId="166" fontId="1" fillId="2" borderId="10" xfId="1" applyNumberFormat="1" applyFont="1" applyFill="1" applyBorder="1" applyAlignment="1" applyProtection="1">
      <alignment wrapText="1"/>
      <protection hidden="1"/>
    </xf>
    <xf numFmtId="164" fontId="7" fillId="2" borderId="3" xfId="1" applyNumberFormat="1" applyFont="1" applyFill="1" applyBorder="1" applyAlignment="1" applyProtection="1">
      <alignment horizontal="right"/>
      <protection hidden="1"/>
    </xf>
    <xf numFmtId="164" fontId="7" fillId="2" borderId="3" xfId="1" applyNumberFormat="1" applyFont="1" applyFill="1" applyBorder="1" applyAlignment="1" applyProtection="1">
      <protection hidden="1"/>
    </xf>
    <xf numFmtId="169" fontId="1" fillId="0" borderId="1" xfId="1" applyNumberFormat="1" applyFont="1" applyFill="1" applyBorder="1" applyAlignment="1" applyProtection="1">
      <alignment horizontal="center" vertical="center" wrapText="1"/>
      <protection hidden="1"/>
    </xf>
    <xf numFmtId="0" fontId="1" fillId="0" borderId="1" xfId="1" applyNumberFormat="1" applyFont="1" applyFill="1" applyBorder="1" applyAlignment="1" applyProtection="1">
      <alignment horizontal="centerContinuous"/>
      <protection hidden="1"/>
    </xf>
    <xf numFmtId="0" fontId="1" fillId="0" borderId="1" xfId="1" applyNumberFormat="1" applyFont="1" applyFill="1" applyBorder="1" applyAlignment="1" applyProtection="1">
      <alignment horizontal="center"/>
      <protection hidden="1"/>
    </xf>
    <xf numFmtId="3" fontId="1" fillId="0" borderId="1" xfId="1" applyNumberFormat="1" applyFont="1" applyFill="1" applyBorder="1" applyAlignment="1" applyProtection="1">
      <alignment horizontal="center"/>
      <protection hidden="1"/>
    </xf>
    <xf numFmtId="3" fontId="1" fillId="0" borderId="1" xfId="1" applyNumberFormat="1" applyFont="1" applyFill="1" applyBorder="1" applyAlignment="1">
      <alignment horizontal="center"/>
    </xf>
    <xf numFmtId="0" fontId="1" fillId="0" borderId="1" xfId="4" applyFont="1" applyFill="1" applyBorder="1" applyAlignment="1">
      <alignment horizontal="left"/>
    </xf>
    <xf numFmtId="0" fontId="1" fillId="0" borderId="1" xfId="5" applyNumberFormat="1" applyFont="1" applyFill="1" applyBorder="1" applyAlignment="1" applyProtection="1">
      <alignment horizontal="left" wrapText="1"/>
      <protection hidden="1"/>
    </xf>
    <xf numFmtId="4" fontId="9" fillId="3" borderId="1" xfId="6" applyNumberFormat="1" applyFont="1" applyFill="1" applyBorder="1" applyAlignment="1">
      <alignment horizontal="right"/>
    </xf>
    <xf numFmtId="49" fontId="1" fillId="0" borderId="1" xfId="5" applyNumberFormat="1" applyFont="1" applyFill="1" applyBorder="1" applyAlignment="1" applyProtection="1">
      <alignment horizontal="left" wrapText="1"/>
      <protection hidden="1"/>
    </xf>
    <xf numFmtId="164" fontId="7" fillId="2" borderId="1" xfId="1" applyNumberFormat="1" applyFont="1" applyFill="1" applyBorder="1" applyAlignment="1" applyProtection="1">
      <alignment horizontal="right"/>
      <protection hidden="1"/>
    </xf>
    <xf numFmtId="164" fontId="7" fillId="2" borderId="1" xfId="1" applyNumberFormat="1" applyFont="1" applyFill="1" applyBorder="1" applyAlignment="1" applyProtection="1">
      <protection hidden="1"/>
    </xf>
    <xf numFmtId="164" fontId="1" fillId="2" borderId="1" xfId="1" applyNumberFormat="1" applyFont="1" applyFill="1" applyBorder="1" applyAlignment="1" applyProtection="1">
      <alignment horizontal="right"/>
      <protection hidden="1"/>
    </xf>
    <xf numFmtId="164" fontId="1" fillId="2" borderId="1" xfId="1" applyNumberFormat="1" applyFont="1" applyFill="1" applyBorder="1" applyAlignment="1" applyProtection="1">
      <protection hidden="1"/>
    </xf>
    <xf numFmtId="49" fontId="1" fillId="0" borderId="1" xfId="2" applyNumberFormat="1" applyFont="1" applyFill="1" applyBorder="1" applyAlignment="1" applyProtection="1">
      <alignment horizontal="center"/>
      <protection hidden="1"/>
    </xf>
    <xf numFmtId="0" fontId="1" fillId="3" borderId="1" xfId="9" applyNumberFormat="1" applyFont="1" applyFill="1" applyBorder="1" applyAlignment="1">
      <alignment horizontal="center"/>
    </xf>
    <xf numFmtId="0" fontId="7" fillId="3" borderId="1" xfId="9" applyNumberFormat="1" applyFont="1" applyFill="1" applyBorder="1" applyAlignment="1">
      <alignment horizontal="center"/>
    </xf>
    <xf numFmtId="3" fontId="1" fillId="3" borderId="1" xfId="9" quotePrefix="1" applyNumberFormat="1" applyFont="1" applyFill="1" applyBorder="1" applyAlignment="1">
      <alignment horizontal="center"/>
    </xf>
    <xf numFmtId="0" fontId="1" fillId="0" borderId="1" xfId="2" applyNumberFormat="1" applyFont="1" applyFill="1" applyBorder="1" applyAlignment="1" applyProtection="1">
      <alignment horizontal="center"/>
      <protection hidden="1"/>
    </xf>
    <xf numFmtId="169" fontId="1" fillId="0" borderId="3" xfId="1" applyNumberFormat="1" applyFont="1" applyFill="1" applyBorder="1" applyAlignment="1" applyProtection="1">
      <alignment horizontal="center" vertical="center" wrapText="1"/>
      <protection hidden="1"/>
    </xf>
    <xf numFmtId="169" fontId="1" fillId="0" borderId="5" xfId="1" applyNumberFormat="1" applyFont="1" applyFill="1" applyBorder="1" applyAlignment="1" applyProtection="1">
      <alignment horizontal="center" vertical="center" wrapText="1"/>
      <protection hidden="1"/>
    </xf>
    <xf numFmtId="0" fontId="1" fillId="0" borderId="4" xfId="1" applyNumberFormat="1" applyFont="1" applyFill="1" applyBorder="1" applyAlignment="1" applyProtection="1">
      <alignment horizontal="center" vertical="center"/>
      <protection hidden="1"/>
    </xf>
    <xf numFmtId="0" fontId="1" fillId="0" borderId="2" xfId="1" applyNumberFormat="1" applyFont="1" applyFill="1" applyBorder="1" applyAlignment="1" applyProtection="1">
      <alignment horizontal="center" vertical="center"/>
      <protection hidden="1"/>
    </xf>
    <xf numFmtId="0" fontId="1" fillId="0" borderId="6" xfId="1" applyNumberFormat="1" applyFont="1" applyFill="1" applyBorder="1" applyAlignment="1" applyProtection="1">
      <alignment horizontal="center" vertical="center" wrapText="1"/>
      <protection hidden="1"/>
    </xf>
    <xf numFmtId="0" fontId="1" fillId="0" borderId="7" xfId="1" applyNumberFormat="1" applyFont="1" applyFill="1" applyBorder="1" applyAlignment="1" applyProtection="1">
      <alignment horizontal="center" vertical="center" wrapText="1"/>
      <protection hidden="1"/>
    </xf>
    <xf numFmtId="0" fontId="1" fillId="0" borderId="8" xfId="1" applyNumberFormat="1" applyFont="1" applyFill="1" applyBorder="1" applyAlignment="1" applyProtection="1">
      <alignment horizontal="center" vertical="center" wrapText="1"/>
      <protection hidden="1"/>
    </xf>
    <xf numFmtId="0" fontId="1" fillId="0" borderId="9" xfId="1" applyNumberFormat="1" applyFont="1" applyFill="1" applyBorder="1" applyAlignment="1" applyProtection="1">
      <alignment horizontal="center" vertical="center" wrapText="1"/>
      <protection hidden="1"/>
    </xf>
    <xf numFmtId="0" fontId="1" fillId="0" borderId="4" xfId="1" applyNumberFormat="1" applyFont="1" applyFill="1" applyBorder="1" applyAlignment="1" applyProtection="1">
      <alignment horizontal="center" vertical="center" wrapText="1"/>
      <protection hidden="1"/>
    </xf>
    <xf numFmtId="0" fontId="1" fillId="0" borderId="2" xfId="1" applyNumberFormat="1" applyFont="1" applyFill="1" applyBorder="1" applyAlignment="1" applyProtection="1">
      <alignment horizontal="center" vertical="center" wrapText="1"/>
      <protection hidden="1"/>
    </xf>
    <xf numFmtId="0" fontId="4" fillId="0" borderId="4" xfId="1" applyFont="1" applyFill="1" applyBorder="1" applyAlignment="1" applyProtection="1">
      <alignment horizontal="center" vertical="center" wrapText="1"/>
      <protection hidden="1"/>
    </xf>
    <xf numFmtId="0" fontId="4" fillId="0" borderId="2" xfId="1" applyFont="1" applyFill="1" applyBorder="1" applyAlignment="1" applyProtection="1">
      <alignment horizontal="center" vertical="center" wrapText="1"/>
      <protection hidden="1"/>
    </xf>
    <xf numFmtId="0" fontId="5" fillId="0" borderId="0" xfId="1" applyFont="1" applyFill="1" applyAlignment="1">
      <alignment horizontal="center" wrapText="1"/>
    </xf>
    <xf numFmtId="0" fontId="6" fillId="0" borderId="0" xfId="0" applyFont="1" applyFill="1" applyAlignment="1">
      <alignment horizontal="center" wrapText="1"/>
    </xf>
    <xf numFmtId="0" fontId="1" fillId="0" borderId="3" xfId="1" applyNumberFormat="1" applyFont="1" applyFill="1" applyBorder="1" applyAlignment="1" applyProtection="1">
      <alignment horizontal="center" wrapText="1"/>
      <protection hidden="1"/>
    </xf>
    <xf numFmtId="0" fontId="1" fillId="0" borderId="5" xfId="1" applyNumberFormat="1" applyFont="1" applyFill="1" applyBorder="1" applyAlignment="1" applyProtection="1">
      <alignment horizontal="center" wrapText="1"/>
      <protection hidden="1"/>
    </xf>
    <xf numFmtId="0" fontId="1" fillId="0" borderId="3" xfId="2" applyNumberFormat="1" applyFont="1" applyFill="1" applyBorder="1" applyAlignment="1" applyProtection="1">
      <alignment horizontal="center"/>
      <protection hidden="1"/>
    </xf>
    <xf numFmtId="0" fontId="1" fillId="0" borderId="5" xfId="2" applyNumberFormat="1" applyFont="1" applyFill="1" applyBorder="1" applyAlignment="1" applyProtection="1">
      <alignment horizontal="center"/>
      <protection hidden="1"/>
    </xf>
    <xf numFmtId="49" fontId="1" fillId="0" borderId="3" xfId="2" applyNumberFormat="1" applyFont="1" applyFill="1" applyBorder="1" applyAlignment="1" applyProtection="1">
      <alignment horizontal="center"/>
      <protection hidden="1"/>
    </xf>
    <xf numFmtId="49" fontId="1" fillId="0" borderId="5" xfId="2" applyNumberFormat="1" applyFont="1" applyFill="1" applyBorder="1" applyAlignment="1" applyProtection="1">
      <alignment horizontal="center"/>
      <protection hidden="1"/>
    </xf>
  </cellXfs>
  <cellStyles count="10">
    <cellStyle name="Обычный" xfId="0" builtinId="0"/>
    <cellStyle name="Обычный 2 10 2" xfId="1"/>
    <cellStyle name="Обычный 2 18" xfId="7"/>
    <cellStyle name="Обычный 2 22 2" xfId="8"/>
    <cellStyle name="Обычный 20" xfId="4"/>
    <cellStyle name="Обычный 5" xfId="3"/>
    <cellStyle name="Обычный 5 2 2 2 2 2 2" xfId="6"/>
    <cellStyle name="Обычный_tmp" xfId="2"/>
    <cellStyle name="Обычный_Tmp2" xfId="5"/>
    <cellStyle name="Обычный_Исполнение бюджета на 01.10.201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8"/>
  <sheetViews>
    <sheetView showGridLines="0" tabSelected="1" topLeftCell="A976" zoomScale="106" zoomScaleNormal="106" workbookViewId="0">
      <selection activeCell="E28" sqref="E28"/>
    </sheetView>
  </sheetViews>
  <sheetFormatPr defaultColWidth="9.140625" defaultRowHeight="12.75" x14ac:dyDescent="0.2"/>
  <cols>
    <col min="1" max="1" width="1.140625" style="26" customWidth="1"/>
    <col min="2" max="2" width="64.28515625" customWidth="1"/>
    <col min="3" max="3" width="21" style="1" customWidth="1"/>
    <col min="4" max="4" width="8" style="1" customWidth="1"/>
    <col min="5" max="7" width="17.85546875" customWidth="1"/>
    <col min="8" max="8" width="9.85546875" style="1" customWidth="1"/>
    <col min="9" max="224" width="9.140625" customWidth="1"/>
  </cols>
  <sheetData>
    <row r="1" spans="1:9" s="1" customFormat="1" x14ac:dyDescent="0.2">
      <c r="A1" s="26"/>
    </row>
    <row r="2" spans="1:9" s="1" customFormat="1" x14ac:dyDescent="0.2">
      <c r="A2" s="26"/>
      <c r="B2" s="2"/>
      <c r="C2" s="2"/>
      <c r="D2" s="2"/>
      <c r="E2" s="2"/>
      <c r="F2" s="2"/>
      <c r="G2" s="2"/>
      <c r="H2" s="2"/>
      <c r="I2" s="2"/>
    </row>
    <row r="3" spans="1:9" s="1" customFormat="1" ht="15.75" x14ac:dyDescent="0.25">
      <c r="A3" s="26"/>
      <c r="B3" s="78" t="s">
        <v>827</v>
      </c>
      <c r="C3" s="79"/>
      <c r="D3" s="79"/>
      <c r="E3" s="79"/>
      <c r="F3" s="79"/>
      <c r="G3" s="79"/>
      <c r="H3" s="79"/>
      <c r="I3" s="79"/>
    </row>
    <row r="4" spans="1:9" s="1" customFormat="1" x14ac:dyDescent="0.2">
      <c r="A4" s="26"/>
      <c r="B4" s="3"/>
      <c r="C4" s="3"/>
      <c r="D4" s="3"/>
      <c r="E4" s="3"/>
      <c r="F4" s="3"/>
      <c r="G4" s="3"/>
      <c r="H4" s="3"/>
      <c r="I4" s="3"/>
    </row>
    <row r="5" spans="1:9" s="1" customFormat="1" x14ac:dyDescent="0.2">
      <c r="A5" s="26"/>
      <c r="B5" s="3"/>
      <c r="C5" s="3"/>
      <c r="D5" s="3"/>
      <c r="E5" s="3"/>
      <c r="F5" s="3"/>
      <c r="G5" s="3"/>
      <c r="I5" s="3" t="s">
        <v>747</v>
      </c>
    </row>
    <row r="6" spans="1:9" s="1" customFormat="1" x14ac:dyDescent="0.2">
      <c r="A6" s="26"/>
      <c r="B6" s="68" t="s">
        <v>729</v>
      </c>
      <c r="C6" s="70" t="s">
        <v>748</v>
      </c>
      <c r="D6" s="71"/>
      <c r="E6" s="74" t="s">
        <v>806</v>
      </c>
      <c r="F6" s="74" t="s">
        <v>744</v>
      </c>
      <c r="G6" s="76" t="s">
        <v>828</v>
      </c>
      <c r="H6" s="66" t="s">
        <v>728</v>
      </c>
      <c r="I6" s="67"/>
    </row>
    <row r="7" spans="1:9" s="1" customFormat="1" ht="38.25" x14ac:dyDescent="0.2">
      <c r="A7" s="26"/>
      <c r="B7" s="69"/>
      <c r="C7" s="72"/>
      <c r="D7" s="73"/>
      <c r="E7" s="75"/>
      <c r="F7" s="75"/>
      <c r="G7" s="77"/>
      <c r="H7" s="48" t="s">
        <v>745</v>
      </c>
      <c r="I7" s="48" t="s">
        <v>746</v>
      </c>
    </row>
    <row r="8" spans="1:9" s="1" customFormat="1" x14ac:dyDescent="0.2">
      <c r="A8" s="26"/>
      <c r="B8" s="49">
        <v>1</v>
      </c>
      <c r="C8" s="80">
        <v>2</v>
      </c>
      <c r="D8" s="81"/>
      <c r="E8" s="50">
        <v>3</v>
      </c>
      <c r="F8" s="50">
        <v>4</v>
      </c>
      <c r="G8" s="4">
        <v>5</v>
      </c>
      <c r="H8" s="51">
        <v>6</v>
      </c>
      <c r="I8" s="52">
        <v>7</v>
      </c>
    </row>
    <row r="9" spans="1:9" s="1" customFormat="1" x14ac:dyDescent="0.2">
      <c r="A9" s="26"/>
      <c r="B9" s="5" t="s">
        <v>749</v>
      </c>
      <c r="C9" s="82"/>
      <c r="D9" s="83"/>
      <c r="E9" s="6"/>
      <c r="F9" s="6"/>
      <c r="G9" s="7"/>
      <c r="H9" s="8"/>
      <c r="I9" s="8"/>
    </row>
    <row r="10" spans="1:9" s="1" customFormat="1" x14ac:dyDescent="0.2">
      <c r="A10" s="26"/>
      <c r="B10" s="53" t="s">
        <v>750</v>
      </c>
      <c r="C10" s="84" t="s">
        <v>751</v>
      </c>
      <c r="D10" s="85"/>
      <c r="E10" s="9">
        <f>E11+E17</f>
        <v>1450513895</v>
      </c>
      <c r="F10" s="9">
        <f t="shared" ref="F10:G10" si="0">F11+F17</f>
        <v>1450513895</v>
      </c>
      <c r="G10" s="9">
        <f t="shared" si="0"/>
        <v>936035249.99000001</v>
      </c>
      <c r="H10" s="10">
        <f>G10/E10*100</f>
        <v>64.5312846168909</v>
      </c>
      <c r="I10" s="10">
        <f>G10/F10*100</f>
        <v>64.5312846168909</v>
      </c>
    </row>
    <row r="11" spans="1:9" s="1" customFormat="1" x14ac:dyDescent="0.2">
      <c r="A11" s="26"/>
      <c r="B11" s="53" t="s">
        <v>752</v>
      </c>
      <c r="C11" s="61"/>
      <c r="D11" s="61"/>
      <c r="E11" s="9">
        <f>SUM(E12:E16)</f>
        <v>1195497540</v>
      </c>
      <c r="F11" s="9">
        <f t="shared" ref="F11:G11" si="1">SUM(F12:F16)</f>
        <v>1195497540</v>
      </c>
      <c r="G11" s="9">
        <f t="shared" si="1"/>
        <v>788092233.47000003</v>
      </c>
      <c r="H11" s="10">
        <f t="shared" ref="H11:H32" si="2">G11/E11*100</f>
        <v>65.921694282198189</v>
      </c>
      <c r="I11" s="10">
        <f t="shared" ref="I11:I32" si="3">G11/F11*100</f>
        <v>65.921694282198189</v>
      </c>
    </row>
    <row r="12" spans="1:9" s="1" customFormat="1" x14ac:dyDescent="0.2">
      <c r="A12" s="26"/>
      <c r="B12" s="54" t="s">
        <v>753</v>
      </c>
      <c r="C12" s="61" t="s">
        <v>754</v>
      </c>
      <c r="D12" s="61"/>
      <c r="E12" s="9">
        <v>895110530</v>
      </c>
      <c r="F12" s="9">
        <v>895110530</v>
      </c>
      <c r="G12" s="11">
        <v>559763071.25</v>
      </c>
      <c r="H12" s="10">
        <f t="shared" si="2"/>
        <v>62.535636939719609</v>
      </c>
      <c r="I12" s="10">
        <f t="shared" si="3"/>
        <v>62.535636939719609</v>
      </c>
    </row>
    <row r="13" spans="1:9" s="1" customFormat="1" ht="25.5" x14ac:dyDescent="0.2">
      <c r="A13" s="26"/>
      <c r="B13" s="54" t="s">
        <v>755</v>
      </c>
      <c r="C13" s="61" t="s">
        <v>756</v>
      </c>
      <c r="D13" s="61"/>
      <c r="E13" s="9">
        <v>13674970</v>
      </c>
      <c r="F13" s="9">
        <v>13674970</v>
      </c>
      <c r="G13" s="11">
        <v>10246283.640000001</v>
      </c>
      <c r="H13" s="10">
        <f t="shared" si="2"/>
        <v>74.927284228045849</v>
      </c>
      <c r="I13" s="10">
        <f t="shared" si="3"/>
        <v>74.927284228045849</v>
      </c>
    </row>
    <row r="14" spans="1:9" s="1" customFormat="1" x14ac:dyDescent="0.2">
      <c r="A14" s="26"/>
      <c r="B14" s="54" t="s">
        <v>757</v>
      </c>
      <c r="C14" s="61" t="s">
        <v>758</v>
      </c>
      <c r="D14" s="61"/>
      <c r="E14" s="9">
        <v>178072040</v>
      </c>
      <c r="F14" s="9">
        <v>178072040</v>
      </c>
      <c r="G14" s="11">
        <v>159781708.19</v>
      </c>
      <c r="H14" s="10">
        <f t="shared" si="2"/>
        <v>89.728689686488678</v>
      </c>
      <c r="I14" s="10">
        <f t="shared" si="3"/>
        <v>89.728689686488678</v>
      </c>
    </row>
    <row r="15" spans="1:9" s="1" customFormat="1" x14ac:dyDescent="0.2">
      <c r="A15" s="26"/>
      <c r="B15" s="54" t="s">
        <v>759</v>
      </c>
      <c r="C15" s="61" t="s">
        <v>760</v>
      </c>
      <c r="D15" s="61"/>
      <c r="E15" s="9">
        <v>101200000</v>
      </c>
      <c r="F15" s="9">
        <v>101200000</v>
      </c>
      <c r="G15" s="11">
        <v>52573703.689999998</v>
      </c>
      <c r="H15" s="10">
        <f t="shared" si="2"/>
        <v>51.950300088932799</v>
      </c>
      <c r="I15" s="10">
        <f t="shared" si="3"/>
        <v>51.950300088932799</v>
      </c>
    </row>
    <row r="16" spans="1:9" s="1" customFormat="1" x14ac:dyDescent="0.2">
      <c r="A16" s="26"/>
      <c r="B16" s="54" t="s">
        <v>761</v>
      </c>
      <c r="C16" s="61" t="s">
        <v>762</v>
      </c>
      <c r="D16" s="61"/>
      <c r="E16" s="9">
        <v>7440000</v>
      </c>
      <c r="F16" s="9">
        <v>7440000</v>
      </c>
      <c r="G16" s="11">
        <v>5727466.7000000002</v>
      </c>
      <c r="H16" s="10">
        <f t="shared" si="2"/>
        <v>76.982079301075274</v>
      </c>
      <c r="I16" s="10">
        <f t="shared" si="3"/>
        <v>76.982079301075274</v>
      </c>
    </row>
    <row r="17" spans="1:9" s="1" customFormat="1" x14ac:dyDescent="0.2">
      <c r="A17" s="26"/>
      <c r="B17" s="53" t="s">
        <v>763</v>
      </c>
      <c r="C17" s="61"/>
      <c r="D17" s="61"/>
      <c r="E17" s="9">
        <f>SUM(E18:E23)</f>
        <v>255016355</v>
      </c>
      <c r="F17" s="9">
        <f t="shared" ref="F17:G17" si="4">SUM(F18:F23)</f>
        <v>255016355</v>
      </c>
      <c r="G17" s="9">
        <f t="shared" si="4"/>
        <v>147943016.52000001</v>
      </c>
      <c r="H17" s="10">
        <f t="shared" si="2"/>
        <v>58.013148419441571</v>
      </c>
      <c r="I17" s="10">
        <f t="shared" si="3"/>
        <v>58.013148419441571</v>
      </c>
    </row>
    <row r="18" spans="1:9" s="1" customFormat="1" ht="25.5" x14ac:dyDescent="0.2">
      <c r="A18" s="26"/>
      <c r="B18" s="54" t="s">
        <v>764</v>
      </c>
      <c r="C18" s="61" t="s">
        <v>765</v>
      </c>
      <c r="D18" s="61"/>
      <c r="E18" s="9">
        <v>184058000</v>
      </c>
      <c r="F18" s="9">
        <v>184058000</v>
      </c>
      <c r="G18" s="11">
        <v>109920986.02</v>
      </c>
      <c r="H18" s="10">
        <f t="shared" si="2"/>
        <v>59.720841267426572</v>
      </c>
      <c r="I18" s="10">
        <f t="shared" si="3"/>
        <v>59.720841267426572</v>
      </c>
    </row>
    <row r="19" spans="1:9" s="1" customFormat="1" x14ac:dyDescent="0.2">
      <c r="A19" s="26"/>
      <c r="B19" s="54" t="s">
        <v>766</v>
      </c>
      <c r="C19" s="61" t="s">
        <v>767</v>
      </c>
      <c r="D19" s="61"/>
      <c r="E19" s="9">
        <v>1793000</v>
      </c>
      <c r="F19" s="9">
        <v>1793000</v>
      </c>
      <c r="G19" s="11">
        <v>1669331.93</v>
      </c>
      <c r="H19" s="10">
        <f t="shared" si="2"/>
        <v>93.102728945900722</v>
      </c>
      <c r="I19" s="10">
        <f t="shared" si="3"/>
        <v>93.102728945900722</v>
      </c>
    </row>
    <row r="20" spans="1:9" s="1" customFormat="1" x14ac:dyDescent="0.2">
      <c r="A20" s="26"/>
      <c r="B20" s="54" t="s">
        <v>768</v>
      </c>
      <c r="C20" s="61" t="s">
        <v>769</v>
      </c>
      <c r="D20" s="61"/>
      <c r="E20" s="9">
        <v>6500000</v>
      </c>
      <c r="F20" s="9">
        <v>6500000</v>
      </c>
      <c r="G20" s="11">
        <v>6587985.5499999998</v>
      </c>
      <c r="H20" s="10">
        <f t="shared" si="2"/>
        <v>101.35362384615385</v>
      </c>
      <c r="I20" s="10">
        <f>G20/F20*100</f>
        <v>101.35362384615385</v>
      </c>
    </row>
    <row r="21" spans="1:9" s="1" customFormat="1" x14ac:dyDescent="0.2">
      <c r="A21" s="26"/>
      <c r="B21" s="54" t="s">
        <v>770</v>
      </c>
      <c r="C21" s="61" t="s">
        <v>771</v>
      </c>
      <c r="D21" s="61"/>
      <c r="E21" s="9">
        <v>40351800</v>
      </c>
      <c r="F21" s="9">
        <v>40351800</v>
      </c>
      <c r="G21" s="11">
        <v>18535803.129999999</v>
      </c>
      <c r="H21" s="10">
        <f t="shared" si="2"/>
        <v>45.935505058014755</v>
      </c>
      <c r="I21" s="10">
        <f t="shared" si="3"/>
        <v>45.935505058014755</v>
      </c>
    </row>
    <row r="22" spans="1:9" s="1" customFormat="1" x14ac:dyDescent="0.2">
      <c r="A22" s="26"/>
      <c r="B22" s="54" t="s">
        <v>772</v>
      </c>
      <c r="C22" s="61" t="s">
        <v>773</v>
      </c>
      <c r="D22" s="61"/>
      <c r="E22" s="9">
        <v>21412800</v>
      </c>
      <c r="F22" s="9">
        <v>21412800</v>
      </c>
      <c r="G22" s="11">
        <v>10348907.859999999</v>
      </c>
      <c r="H22" s="10">
        <f t="shared" si="2"/>
        <v>48.330474575954568</v>
      </c>
      <c r="I22" s="10">
        <f t="shared" si="3"/>
        <v>48.330474575954568</v>
      </c>
    </row>
    <row r="23" spans="1:9" s="1" customFormat="1" x14ac:dyDescent="0.2">
      <c r="A23" s="26"/>
      <c r="B23" s="54" t="s">
        <v>774</v>
      </c>
      <c r="C23" s="61" t="s">
        <v>775</v>
      </c>
      <c r="D23" s="61"/>
      <c r="E23" s="9">
        <v>900755</v>
      </c>
      <c r="F23" s="9">
        <v>900755</v>
      </c>
      <c r="G23" s="11">
        <v>880002.03</v>
      </c>
      <c r="H23" s="21" t="s">
        <v>805</v>
      </c>
      <c r="I23" s="21" t="s">
        <v>805</v>
      </c>
    </row>
    <row r="24" spans="1:9" s="1" customFormat="1" x14ac:dyDescent="0.2">
      <c r="A24" s="26"/>
      <c r="B24" s="53" t="s">
        <v>776</v>
      </c>
      <c r="C24" s="61" t="s">
        <v>777</v>
      </c>
      <c r="D24" s="61"/>
      <c r="E24" s="9">
        <f>SUM(E25,E30)</f>
        <v>2303639928.4400001</v>
      </c>
      <c r="F24" s="9">
        <f t="shared" ref="F24:G24" si="5">SUM(F25,F30)</f>
        <v>2306396528.4400001</v>
      </c>
      <c r="G24" s="9">
        <f t="shared" si="5"/>
        <v>1525681297.1800001</v>
      </c>
      <c r="H24" s="10">
        <f t="shared" si="2"/>
        <v>66.229156663957241</v>
      </c>
      <c r="I24" s="10">
        <f t="shared" si="3"/>
        <v>66.14999972324533</v>
      </c>
    </row>
    <row r="25" spans="1:9" s="1" customFormat="1" ht="25.5" x14ac:dyDescent="0.2">
      <c r="A25" s="26"/>
      <c r="B25" s="54" t="s">
        <v>778</v>
      </c>
      <c r="C25" s="61" t="s">
        <v>779</v>
      </c>
      <c r="D25" s="61"/>
      <c r="E25" s="9">
        <f>SUM(E26:E29)</f>
        <v>2320893604.25</v>
      </c>
      <c r="F25" s="9">
        <f t="shared" ref="F25:G25" si="6">SUM(F26:F29)</f>
        <v>2323650204.25</v>
      </c>
      <c r="G25" s="9">
        <f t="shared" si="6"/>
        <v>1542934595.79</v>
      </c>
      <c r="H25" s="10">
        <f t="shared" si="2"/>
        <v>66.480195083677756</v>
      </c>
      <c r="I25" s="10">
        <f t="shared" si="3"/>
        <v>66.401328090086182</v>
      </c>
    </row>
    <row r="26" spans="1:9" s="1" customFormat="1" ht="25.5" x14ac:dyDescent="0.2">
      <c r="A26" s="26"/>
      <c r="B26" s="54" t="s">
        <v>780</v>
      </c>
      <c r="C26" s="61" t="s">
        <v>781</v>
      </c>
      <c r="D26" s="61"/>
      <c r="E26" s="55">
        <v>395583500</v>
      </c>
      <c r="F26" s="9">
        <v>395583500</v>
      </c>
      <c r="G26" s="11">
        <v>254894700</v>
      </c>
      <c r="H26" s="10">
        <f t="shared" si="2"/>
        <v>64.435119260535387</v>
      </c>
      <c r="I26" s="10">
        <f t="shared" si="3"/>
        <v>64.435119260535387</v>
      </c>
    </row>
    <row r="27" spans="1:9" s="1" customFormat="1" ht="25.5" x14ac:dyDescent="0.2">
      <c r="A27" s="26"/>
      <c r="B27" s="54" t="s">
        <v>782</v>
      </c>
      <c r="C27" s="61" t="s">
        <v>783</v>
      </c>
      <c r="D27" s="61"/>
      <c r="E27" s="55">
        <v>363780004.25</v>
      </c>
      <c r="F27" s="9">
        <v>363780004.25</v>
      </c>
      <c r="G27" s="11">
        <v>176387453.86000001</v>
      </c>
      <c r="H27" s="10">
        <f t="shared" si="2"/>
        <v>48.48739672309793</v>
      </c>
      <c r="I27" s="10">
        <f t="shared" si="3"/>
        <v>48.48739672309793</v>
      </c>
    </row>
    <row r="28" spans="1:9" s="1" customFormat="1" ht="25.5" x14ac:dyDescent="0.2">
      <c r="A28" s="26"/>
      <c r="B28" s="54" t="s">
        <v>784</v>
      </c>
      <c r="C28" s="61" t="s">
        <v>785</v>
      </c>
      <c r="D28" s="61"/>
      <c r="E28" s="55">
        <v>1517792700</v>
      </c>
      <c r="F28" s="9">
        <v>1520399300</v>
      </c>
      <c r="G28" s="11">
        <v>1083810008.47</v>
      </c>
      <c r="H28" s="10">
        <f t="shared" si="2"/>
        <v>71.406985187766423</v>
      </c>
      <c r="I28" s="10">
        <f t="shared" si="3"/>
        <v>71.284563763611303</v>
      </c>
    </row>
    <row r="29" spans="1:9" s="1" customFormat="1" x14ac:dyDescent="0.2">
      <c r="A29" s="26"/>
      <c r="B29" s="56" t="s">
        <v>786</v>
      </c>
      <c r="C29" s="61" t="s">
        <v>787</v>
      </c>
      <c r="D29" s="61"/>
      <c r="E29" s="55">
        <v>43737400</v>
      </c>
      <c r="F29" s="9">
        <v>43887400</v>
      </c>
      <c r="G29" s="11">
        <v>27842433.460000001</v>
      </c>
      <c r="H29" s="10">
        <f t="shared" si="2"/>
        <v>63.658181464833305</v>
      </c>
      <c r="I29" s="10">
        <f t="shared" si="3"/>
        <v>63.440608147213098</v>
      </c>
    </row>
    <row r="30" spans="1:9" s="1" customFormat="1" ht="12.75" customHeight="1" x14ac:dyDescent="0.2">
      <c r="A30" s="26"/>
      <c r="B30" s="54" t="s">
        <v>788</v>
      </c>
      <c r="C30" s="61" t="s">
        <v>789</v>
      </c>
      <c r="D30" s="61"/>
      <c r="E30" s="9">
        <v>-17253675.809999999</v>
      </c>
      <c r="F30" s="9">
        <v>-17253675.809999999</v>
      </c>
      <c r="G30" s="11">
        <v>-17253298.609999999</v>
      </c>
      <c r="H30" s="10">
        <f t="shared" si="2"/>
        <v>99.997813799191817</v>
      </c>
      <c r="I30" s="10">
        <f t="shared" si="3"/>
        <v>99.997813799191817</v>
      </c>
    </row>
    <row r="31" spans="1:9" s="1" customFormat="1" x14ac:dyDescent="0.2">
      <c r="A31" s="26"/>
      <c r="B31" s="12" t="s">
        <v>790</v>
      </c>
      <c r="C31" s="65"/>
      <c r="D31" s="65"/>
      <c r="E31" s="13">
        <f>SUM(E10,E24)</f>
        <v>3754153823.4400001</v>
      </c>
      <c r="F31" s="13">
        <f t="shared" ref="F31:G31" si="7">SUM(F10,F24)</f>
        <v>3756910423.4400001</v>
      </c>
      <c r="G31" s="13">
        <f t="shared" si="7"/>
        <v>2461716547.1700001</v>
      </c>
      <c r="H31" s="20">
        <f t="shared" si="2"/>
        <v>65.573140125469976</v>
      </c>
      <c r="I31" s="20">
        <f t="shared" si="3"/>
        <v>65.525026410290053</v>
      </c>
    </row>
    <row r="32" spans="1:9" s="1" customFormat="1" x14ac:dyDescent="0.2">
      <c r="A32" s="26"/>
      <c r="B32" s="12" t="s">
        <v>791</v>
      </c>
      <c r="C32" s="65"/>
      <c r="D32" s="65"/>
      <c r="E32" s="13">
        <f>E31-E28</f>
        <v>2236361123.4400001</v>
      </c>
      <c r="F32" s="13">
        <f t="shared" ref="F32:G32" si="8">F31-F28</f>
        <v>2236511123.4400001</v>
      </c>
      <c r="G32" s="13">
        <f t="shared" si="8"/>
        <v>1377906538.7</v>
      </c>
      <c r="H32" s="20">
        <f t="shared" si="2"/>
        <v>61.613776248287046</v>
      </c>
      <c r="I32" s="20">
        <f t="shared" si="3"/>
        <v>61.609643889480338</v>
      </c>
    </row>
    <row r="33" spans="1:9" s="1" customFormat="1" x14ac:dyDescent="0.2">
      <c r="A33" s="26"/>
      <c r="B33" s="36" t="s">
        <v>727</v>
      </c>
      <c r="C33" s="37" t="s">
        <v>726</v>
      </c>
      <c r="D33" s="38"/>
      <c r="E33" s="39">
        <v>1998535101.98</v>
      </c>
      <c r="F33" s="57">
        <v>1997535101.98</v>
      </c>
      <c r="G33" s="58">
        <v>1275499757.6700001</v>
      </c>
      <c r="H33" s="30">
        <f>G33/E33*100</f>
        <v>63.821734049420989</v>
      </c>
      <c r="I33" s="30">
        <f>G33/F33*100</f>
        <v>63.853684293492371</v>
      </c>
    </row>
    <row r="34" spans="1:9" x14ac:dyDescent="0.2">
      <c r="B34" s="35" t="s">
        <v>725</v>
      </c>
      <c r="C34" s="31" t="s">
        <v>724</v>
      </c>
      <c r="D34" s="32"/>
      <c r="E34" s="33">
        <v>1674178325.6800001</v>
      </c>
      <c r="F34" s="59">
        <v>1670087195.47</v>
      </c>
      <c r="G34" s="60">
        <v>1115391399.1199999</v>
      </c>
      <c r="H34" s="34">
        <f t="shared" ref="H34:H97" si="9">G34/E34*100</f>
        <v>66.623213430203847</v>
      </c>
      <c r="I34" s="34">
        <f t="shared" ref="I34:I97" si="10">G34/F34*100</f>
        <v>66.786417029327836</v>
      </c>
    </row>
    <row r="35" spans="1:9" ht="25.5" x14ac:dyDescent="0.2">
      <c r="B35" s="35" t="s">
        <v>723</v>
      </c>
      <c r="C35" s="31" t="s">
        <v>722</v>
      </c>
      <c r="D35" s="32"/>
      <c r="E35" s="33">
        <v>1629924.17</v>
      </c>
      <c r="F35" s="59">
        <v>1629924.17</v>
      </c>
      <c r="G35" s="60">
        <v>1095645.17</v>
      </c>
      <c r="H35" s="34">
        <f t="shared" si="9"/>
        <v>67.220622294348814</v>
      </c>
      <c r="I35" s="34">
        <f t="shared" si="10"/>
        <v>67.220622294348814</v>
      </c>
    </row>
    <row r="36" spans="1:9" x14ac:dyDescent="0.2">
      <c r="B36" s="35" t="s">
        <v>6</v>
      </c>
      <c r="C36" s="31" t="s">
        <v>721</v>
      </c>
      <c r="D36" s="32"/>
      <c r="E36" s="33">
        <v>1629924.17</v>
      </c>
      <c r="F36" s="59">
        <v>1629924.17</v>
      </c>
      <c r="G36" s="60">
        <v>1095645.17</v>
      </c>
      <c r="H36" s="34">
        <f t="shared" si="9"/>
        <v>67.220622294348814</v>
      </c>
      <c r="I36" s="34">
        <f t="shared" si="10"/>
        <v>67.220622294348814</v>
      </c>
    </row>
    <row r="37" spans="1:9" ht="25.5" x14ac:dyDescent="0.2">
      <c r="B37" s="35" t="s">
        <v>53</v>
      </c>
      <c r="C37" s="31" t="s">
        <v>721</v>
      </c>
      <c r="D37" s="32" t="s">
        <v>52</v>
      </c>
      <c r="E37" s="33">
        <v>1629924.17</v>
      </c>
      <c r="F37" s="59">
        <v>1629924.17</v>
      </c>
      <c r="G37" s="60">
        <v>1095645.17</v>
      </c>
      <c r="H37" s="34">
        <f t="shared" si="9"/>
        <v>67.220622294348814</v>
      </c>
      <c r="I37" s="34">
        <f t="shared" si="10"/>
        <v>67.220622294348814</v>
      </c>
    </row>
    <row r="38" spans="1:9" x14ac:dyDescent="0.2">
      <c r="B38" s="35" t="s">
        <v>51</v>
      </c>
      <c r="C38" s="31" t="s">
        <v>721</v>
      </c>
      <c r="D38" s="32" t="s">
        <v>49</v>
      </c>
      <c r="E38" s="33">
        <v>1629924.17</v>
      </c>
      <c r="F38" s="59">
        <v>1629924.17</v>
      </c>
      <c r="G38" s="60">
        <v>1095645.17</v>
      </c>
      <c r="H38" s="34">
        <f t="shared" si="9"/>
        <v>67.220622294348814</v>
      </c>
      <c r="I38" s="34">
        <f t="shared" si="10"/>
        <v>67.220622294348814</v>
      </c>
    </row>
    <row r="39" spans="1:9" ht="38.25" x14ac:dyDescent="0.2">
      <c r="B39" s="35" t="s">
        <v>720</v>
      </c>
      <c r="C39" s="31" t="s">
        <v>719</v>
      </c>
      <c r="D39" s="32"/>
      <c r="E39" s="33">
        <v>1611463865.0699999</v>
      </c>
      <c r="F39" s="59">
        <v>1606226592.0899999</v>
      </c>
      <c r="G39" s="60">
        <v>1078915711.5999999</v>
      </c>
      <c r="H39" s="34">
        <f t="shared" si="9"/>
        <v>66.952522795361176</v>
      </c>
      <c r="I39" s="34">
        <f t="shared" si="10"/>
        <v>67.170828631104257</v>
      </c>
    </row>
    <row r="40" spans="1:9" ht="25.5" x14ac:dyDescent="0.2">
      <c r="B40" s="35" t="s">
        <v>62</v>
      </c>
      <c r="C40" s="31" t="s">
        <v>718</v>
      </c>
      <c r="D40" s="32"/>
      <c r="E40" s="33">
        <v>238403872.56</v>
      </c>
      <c r="F40" s="42">
        <v>233166599.58000001</v>
      </c>
      <c r="G40" s="41">
        <v>151714978.69</v>
      </c>
      <c r="H40" s="34">
        <f t="shared" si="9"/>
        <v>63.63779961326648</v>
      </c>
      <c r="I40" s="34">
        <f t="shared" si="10"/>
        <v>65.06720043234418</v>
      </c>
    </row>
    <row r="41" spans="1:9" ht="25.5" x14ac:dyDescent="0.2">
      <c r="B41" s="35" t="s">
        <v>53</v>
      </c>
      <c r="C41" s="31" t="s">
        <v>718</v>
      </c>
      <c r="D41" s="32" t="s">
        <v>52</v>
      </c>
      <c r="E41" s="33">
        <v>238403872.56</v>
      </c>
      <c r="F41" s="42">
        <v>233166599.58000001</v>
      </c>
      <c r="G41" s="41">
        <v>151714978.69</v>
      </c>
      <c r="H41" s="34">
        <f t="shared" si="9"/>
        <v>63.63779961326648</v>
      </c>
      <c r="I41" s="34">
        <f t="shared" si="10"/>
        <v>65.06720043234418</v>
      </c>
    </row>
    <row r="42" spans="1:9" x14ac:dyDescent="0.2">
      <c r="B42" s="35" t="s">
        <v>499</v>
      </c>
      <c r="C42" s="31" t="s">
        <v>718</v>
      </c>
      <c r="D42" s="32" t="s">
        <v>498</v>
      </c>
      <c r="E42" s="33">
        <v>56234209</v>
      </c>
      <c r="F42" s="42">
        <v>55714215</v>
      </c>
      <c r="G42" s="41">
        <v>35713724.329999998</v>
      </c>
      <c r="H42" s="34">
        <f t="shared" si="9"/>
        <v>63.508894256874846</v>
      </c>
      <c r="I42" s="34">
        <f t="shared" si="10"/>
        <v>64.101637849514702</v>
      </c>
    </row>
    <row r="43" spans="1:9" x14ac:dyDescent="0.2">
      <c r="B43" s="35" t="s">
        <v>51</v>
      </c>
      <c r="C43" s="31" t="s">
        <v>718</v>
      </c>
      <c r="D43" s="32" t="s">
        <v>49</v>
      </c>
      <c r="E43" s="33">
        <v>182169663.56</v>
      </c>
      <c r="F43" s="42">
        <v>177452384.58000001</v>
      </c>
      <c r="G43" s="41">
        <v>116001254.36</v>
      </c>
      <c r="H43" s="34">
        <f t="shared" si="9"/>
        <v>63.67759158856515</v>
      </c>
      <c r="I43" s="34">
        <f t="shared" si="10"/>
        <v>65.370355340423004</v>
      </c>
    </row>
    <row r="44" spans="1:9" ht="25.5" x14ac:dyDescent="0.2">
      <c r="B44" s="35" t="s">
        <v>717</v>
      </c>
      <c r="C44" s="31" t="s">
        <v>716</v>
      </c>
      <c r="D44" s="32"/>
      <c r="E44" s="33">
        <v>19904484</v>
      </c>
      <c r="F44" s="42">
        <v>19904484</v>
      </c>
      <c r="G44" s="41">
        <v>11512066.109999999</v>
      </c>
      <c r="H44" s="34">
        <f t="shared" si="9"/>
        <v>57.83654632795303</v>
      </c>
      <c r="I44" s="34">
        <f t="shared" si="10"/>
        <v>57.83654632795303</v>
      </c>
    </row>
    <row r="45" spans="1:9" ht="25.5" x14ac:dyDescent="0.2">
      <c r="B45" s="35" t="s">
        <v>53</v>
      </c>
      <c r="C45" s="31" t="s">
        <v>716</v>
      </c>
      <c r="D45" s="32" t="s">
        <v>52</v>
      </c>
      <c r="E45" s="33">
        <v>19904484</v>
      </c>
      <c r="F45" s="42">
        <v>19904484</v>
      </c>
      <c r="G45" s="41">
        <v>11512066.109999999</v>
      </c>
      <c r="H45" s="34">
        <f t="shared" si="9"/>
        <v>57.83654632795303</v>
      </c>
      <c r="I45" s="34">
        <f t="shared" si="10"/>
        <v>57.83654632795303</v>
      </c>
    </row>
    <row r="46" spans="1:9" x14ac:dyDescent="0.2">
      <c r="B46" s="35" t="s">
        <v>499</v>
      </c>
      <c r="C46" s="31" t="s">
        <v>716</v>
      </c>
      <c r="D46" s="32" t="s">
        <v>498</v>
      </c>
      <c r="E46" s="33">
        <v>16391084</v>
      </c>
      <c r="F46" s="42">
        <v>16391084</v>
      </c>
      <c r="G46" s="41">
        <v>10190024</v>
      </c>
      <c r="H46" s="34">
        <f t="shared" si="9"/>
        <v>62.168090896245786</v>
      </c>
      <c r="I46" s="34">
        <f t="shared" si="10"/>
        <v>62.168090896245786</v>
      </c>
    </row>
    <row r="47" spans="1:9" x14ac:dyDescent="0.2">
      <c r="B47" s="35" t="s">
        <v>51</v>
      </c>
      <c r="C47" s="31" t="s">
        <v>716</v>
      </c>
      <c r="D47" s="32" t="s">
        <v>49</v>
      </c>
      <c r="E47" s="33">
        <v>3513400</v>
      </c>
      <c r="F47" s="42">
        <v>3513400</v>
      </c>
      <c r="G47" s="41">
        <v>1322042.1100000001</v>
      </c>
      <c r="H47" s="34">
        <f t="shared" si="9"/>
        <v>37.628568053737119</v>
      </c>
      <c r="I47" s="34">
        <f t="shared" si="10"/>
        <v>37.628568053737119</v>
      </c>
    </row>
    <row r="48" spans="1:9" ht="38.25" x14ac:dyDescent="0.2">
      <c r="B48" s="35" t="s">
        <v>715</v>
      </c>
      <c r="C48" s="31" t="s">
        <v>714</v>
      </c>
      <c r="D48" s="32"/>
      <c r="E48" s="33">
        <v>35779000</v>
      </c>
      <c r="F48" s="42">
        <v>35779000</v>
      </c>
      <c r="G48" s="41">
        <v>23529653.59</v>
      </c>
      <c r="H48" s="34">
        <f t="shared" si="9"/>
        <v>65.763865926940383</v>
      </c>
      <c r="I48" s="34">
        <f t="shared" si="10"/>
        <v>65.763865926940383</v>
      </c>
    </row>
    <row r="49" spans="2:9" ht="25.5" x14ac:dyDescent="0.2">
      <c r="B49" s="35" t="s">
        <v>53</v>
      </c>
      <c r="C49" s="31" t="s">
        <v>714</v>
      </c>
      <c r="D49" s="32" t="s">
        <v>52</v>
      </c>
      <c r="E49" s="33">
        <v>35779000</v>
      </c>
      <c r="F49" s="42">
        <v>35779000</v>
      </c>
      <c r="G49" s="41">
        <v>23529653.59</v>
      </c>
      <c r="H49" s="34">
        <f t="shared" si="9"/>
        <v>65.763865926940383</v>
      </c>
      <c r="I49" s="34">
        <f t="shared" si="10"/>
        <v>65.763865926940383</v>
      </c>
    </row>
    <row r="50" spans="2:9" x14ac:dyDescent="0.2">
      <c r="B50" s="35" t="s">
        <v>499</v>
      </c>
      <c r="C50" s="31" t="s">
        <v>714</v>
      </c>
      <c r="D50" s="32" t="s">
        <v>498</v>
      </c>
      <c r="E50" s="33">
        <v>28435700</v>
      </c>
      <c r="F50" s="42">
        <v>28435700</v>
      </c>
      <c r="G50" s="41">
        <v>18785462.239999998</v>
      </c>
      <c r="H50" s="34">
        <f t="shared" si="9"/>
        <v>66.062949883421183</v>
      </c>
      <c r="I50" s="34">
        <f t="shared" si="10"/>
        <v>66.062949883421183</v>
      </c>
    </row>
    <row r="51" spans="2:9" x14ac:dyDescent="0.2">
      <c r="B51" s="35" t="s">
        <v>51</v>
      </c>
      <c r="C51" s="31" t="s">
        <v>714</v>
      </c>
      <c r="D51" s="32" t="s">
        <v>49</v>
      </c>
      <c r="E51" s="33">
        <v>7343300</v>
      </c>
      <c r="F51" s="42">
        <v>7343300</v>
      </c>
      <c r="G51" s="41">
        <v>4744191.3499999996</v>
      </c>
      <c r="H51" s="34">
        <f t="shared" si="9"/>
        <v>64.605713371372545</v>
      </c>
      <c r="I51" s="34">
        <f t="shared" si="10"/>
        <v>64.605713371372545</v>
      </c>
    </row>
    <row r="52" spans="2:9" ht="25.5" x14ac:dyDescent="0.2">
      <c r="B52" s="35" t="s">
        <v>713</v>
      </c>
      <c r="C52" s="31" t="s">
        <v>712</v>
      </c>
      <c r="D52" s="32"/>
      <c r="E52" s="33">
        <v>419106800</v>
      </c>
      <c r="F52" s="42">
        <v>419106800</v>
      </c>
      <c r="G52" s="41">
        <v>278534730.60000002</v>
      </c>
      <c r="H52" s="34">
        <f t="shared" si="9"/>
        <v>66.459129415223046</v>
      </c>
      <c r="I52" s="34">
        <f t="shared" si="10"/>
        <v>66.459129415223046</v>
      </c>
    </row>
    <row r="53" spans="2:9" ht="25.5" x14ac:dyDescent="0.2">
      <c r="B53" s="35" t="s">
        <v>53</v>
      </c>
      <c r="C53" s="31" t="s">
        <v>712</v>
      </c>
      <c r="D53" s="32" t="s">
        <v>52</v>
      </c>
      <c r="E53" s="33">
        <v>419106800</v>
      </c>
      <c r="F53" s="42">
        <v>419106800</v>
      </c>
      <c r="G53" s="41">
        <v>278534730.60000002</v>
      </c>
      <c r="H53" s="34">
        <f t="shared" si="9"/>
        <v>66.459129415223046</v>
      </c>
      <c r="I53" s="34">
        <f t="shared" si="10"/>
        <v>66.459129415223046</v>
      </c>
    </row>
    <row r="54" spans="2:9" x14ac:dyDescent="0.2">
      <c r="B54" s="35" t="s">
        <v>51</v>
      </c>
      <c r="C54" s="31" t="s">
        <v>712</v>
      </c>
      <c r="D54" s="32" t="s">
        <v>49</v>
      </c>
      <c r="E54" s="33">
        <v>419106800</v>
      </c>
      <c r="F54" s="42">
        <v>419106800</v>
      </c>
      <c r="G54" s="41">
        <v>278534730.60000002</v>
      </c>
      <c r="H54" s="34">
        <f t="shared" si="9"/>
        <v>66.459129415223046</v>
      </c>
      <c r="I54" s="34">
        <f t="shared" si="10"/>
        <v>66.459129415223046</v>
      </c>
    </row>
    <row r="55" spans="2:9" ht="25.5" x14ac:dyDescent="0.2">
      <c r="B55" s="35" t="s">
        <v>711</v>
      </c>
      <c r="C55" s="31" t="s">
        <v>710</v>
      </c>
      <c r="D55" s="32"/>
      <c r="E55" s="33">
        <v>851336800</v>
      </c>
      <c r="F55" s="42">
        <v>851336800</v>
      </c>
      <c r="G55" s="41">
        <v>589050380.83000004</v>
      </c>
      <c r="H55" s="34">
        <f t="shared" si="9"/>
        <v>69.191227353263713</v>
      </c>
      <c r="I55" s="34">
        <f t="shared" si="10"/>
        <v>69.191227353263713</v>
      </c>
    </row>
    <row r="56" spans="2:9" ht="25.5" x14ac:dyDescent="0.2">
      <c r="B56" s="35" t="s">
        <v>53</v>
      </c>
      <c r="C56" s="31" t="s">
        <v>710</v>
      </c>
      <c r="D56" s="32" t="s">
        <v>52</v>
      </c>
      <c r="E56" s="33">
        <v>851336800</v>
      </c>
      <c r="F56" s="42">
        <v>851336800</v>
      </c>
      <c r="G56" s="41">
        <v>589050380.83000004</v>
      </c>
      <c r="H56" s="34">
        <f t="shared" si="9"/>
        <v>69.191227353263713</v>
      </c>
      <c r="I56" s="34">
        <f t="shared" si="10"/>
        <v>69.191227353263713</v>
      </c>
    </row>
    <row r="57" spans="2:9" x14ac:dyDescent="0.2">
      <c r="B57" s="35" t="s">
        <v>499</v>
      </c>
      <c r="C57" s="31" t="s">
        <v>710</v>
      </c>
      <c r="D57" s="32" t="s">
        <v>498</v>
      </c>
      <c r="E57" s="33">
        <v>573491400</v>
      </c>
      <c r="F57" s="42">
        <v>573491400</v>
      </c>
      <c r="G57" s="41">
        <v>410128864.19</v>
      </c>
      <c r="H57" s="34">
        <f t="shared" si="9"/>
        <v>71.514387868763166</v>
      </c>
      <c r="I57" s="34">
        <f t="shared" si="10"/>
        <v>71.514387868763166</v>
      </c>
    </row>
    <row r="58" spans="2:9" x14ac:dyDescent="0.2">
      <c r="B58" s="35" t="s">
        <v>51</v>
      </c>
      <c r="C58" s="31" t="s">
        <v>710</v>
      </c>
      <c r="D58" s="32" t="s">
        <v>49</v>
      </c>
      <c r="E58" s="33">
        <v>277845400</v>
      </c>
      <c r="F58" s="42">
        <v>277845400</v>
      </c>
      <c r="G58" s="41">
        <v>178921516.63999999</v>
      </c>
      <c r="H58" s="34">
        <f t="shared" si="9"/>
        <v>64.396069411262516</v>
      </c>
      <c r="I58" s="34">
        <f t="shared" si="10"/>
        <v>64.396069411262516</v>
      </c>
    </row>
    <row r="59" spans="2:9" ht="25.5" x14ac:dyDescent="0.2">
      <c r="B59" s="35" t="s">
        <v>709</v>
      </c>
      <c r="C59" s="31" t="s">
        <v>708</v>
      </c>
      <c r="D59" s="32"/>
      <c r="E59" s="33">
        <v>1359000</v>
      </c>
      <c r="F59" s="42">
        <v>1359000</v>
      </c>
      <c r="G59" s="41">
        <v>1331728.5</v>
      </c>
      <c r="H59" s="34">
        <f t="shared" si="9"/>
        <v>97.993267108167771</v>
      </c>
      <c r="I59" s="34">
        <f t="shared" si="10"/>
        <v>97.993267108167771</v>
      </c>
    </row>
    <row r="60" spans="2:9" ht="25.5" x14ac:dyDescent="0.2">
      <c r="B60" s="35" t="s">
        <v>53</v>
      </c>
      <c r="C60" s="31" t="s">
        <v>708</v>
      </c>
      <c r="D60" s="32" t="s">
        <v>52</v>
      </c>
      <c r="E60" s="33">
        <v>1359000</v>
      </c>
      <c r="F60" s="42">
        <v>1359000</v>
      </c>
      <c r="G60" s="41">
        <v>1331728.5</v>
      </c>
      <c r="H60" s="34">
        <f t="shared" si="9"/>
        <v>97.993267108167771</v>
      </c>
      <c r="I60" s="34">
        <f t="shared" si="10"/>
        <v>97.993267108167771</v>
      </c>
    </row>
    <row r="61" spans="2:9" x14ac:dyDescent="0.2">
      <c r="B61" s="35" t="s">
        <v>499</v>
      </c>
      <c r="C61" s="31" t="s">
        <v>708</v>
      </c>
      <c r="D61" s="32" t="s">
        <v>498</v>
      </c>
      <c r="E61" s="33">
        <v>1359000</v>
      </c>
      <c r="F61" s="42">
        <v>1359000</v>
      </c>
      <c r="G61" s="41">
        <v>1331728.5</v>
      </c>
      <c r="H61" s="34">
        <f t="shared" si="9"/>
        <v>97.993267108167771</v>
      </c>
      <c r="I61" s="34">
        <f t="shared" si="10"/>
        <v>97.993267108167771</v>
      </c>
    </row>
    <row r="62" spans="2:9" x14ac:dyDescent="0.2">
      <c r="B62" s="35" t="s">
        <v>6</v>
      </c>
      <c r="C62" s="31" t="s">
        <v>707</v>
      </c>
      <c r="D62" s="32"/>
      <c r="E62" s="33">
        <v>6306708.5099999998</v>
      </c>
      <c r="F62" s="42">
        <v>6306708.5099999998</v>
      </c>
      <c r="G62" s="41">
        <v>6173177.1200000001</v>
      </c>
      <c r="H62" s="34">
        <f t="shared" si="9"/>
        <v>97.882708709491311</v>
      </c>
      <c r="I62" s="34">
        <f t="shared" si="10"/>
        <v>97.882708709491311</v>
      </c>
    </row>
    <row r="63" spans="2:9" ht="25.5" x14ac:dyDescent="0.2">
      <c r="B63" s="35" t="s">
        <v>53</v>
      </c>
      <c r="C63" s="31" t="s">
        <v>707</v>
      </c>
      <c r="D63" s="32" t="s">
        <v>52</v>
      </c>
      <c r="E63" s="33">
        <v>6306708.5099999998</v>
      </c>
      <c r="F63" s="42">
        <v>6306708.5099999998</v>
      </c>
      <c r="G63" s="41">
        <v>6173177.1200000001</v>
      </c>
      <c r="H63" s="34">
        <f t="shared" si="9"/>
        <v>97.882708709491311</v>
      </c>
      <c r="I63" s="34">
        <f t="shared" si="10"/>
        <v>97.882708709491311</v>
      </c>
    </row>
    <row r="64" spans="2:9" x14ac:dyDescent="0.2">
      <c r="B64" s="35" t="s">
        <v>499</v>
      </c>
      <c r="C64" s="31" t="s">
        <v>707</v>
      </c>
      <c r="D64" s="32" t="s">
        <v>498</v>
      </c>
      <c r="E64" s="33">
        <v>6306708.5099999998</v>
      </c>
      <c r="F64" s="42">
        <v>6306708.5099999998</v>
      </c>
      <c r="G64" s="41">
        <v>6173177.1200000001</v>
      </c>
      <c r="H64" s="34">
        <f t="shared" si="9"/>
        <v>97.882708709491311</v>
      </c>
      <c r="I64" s="34">
        <f t="shared" si="10"/>
        <v>97.882708709491311</v>
      </c>
    </row>
    <row r="65" spans="2:9" ht="38.25" x14ac:dyDescent="0.2">
      <c r="B65" s="35" t="s">
        <v>706</v>
      </c>
      <c r="C65" s="31" t="s">
        <v>705</v>
      </c>
      <c r="D65" s="32"/>
      <c r="E65" s="33">
        <v>39267200</v>
      </c>
      <c r="F65" s="42">
        <v>39267200</v>
      </c>
      <c r="G65" s="41">
        <v>17068996.16</v>
      </c>
      <c r="H65" s="34">
        <f t="shared" si="9"/>
        <v>43.468839540379754</v>
      </c>
      <c r="I65" s="34">
        <f t="shared" si="10"/>
        <v>43.468839540379754</v>
      </c>
    </row>
    <row r="66" spans="2:9" ht="25.5" x14ac:dyDescent="0.2">
      <c r="B66" s="35" t="s">
        <v>53</v>
      </c>
      <c r="C66" s="31" t="s">
        <v>705</v>
      </c>
      <c r="D66" s="32" t="s">
        <v>52</v>
      </c>
      <c r="E66" s="33">
        <v>39267200</v>
      </c>
      <c r="F66" s="42">
        <v>39267200</v>
      </c>
      <c r="G66" s="41">
        <v>17068996.16</v>
      </c>
      <c r="H66" s="34">
        <f t="shared" si="9"/>
        <v>43.468839540379754</v>
      </c>
      <c r="I66" s="34">
        <f t="shared" si="10"/>
        <v>43.468839540379754</v>
      </c>
    </row>
    <row r="67" spans="2:9" x14ac:dyDescent="0.2">
      <c r="B67" s="35" t="s">
        <v>499</v>
      </c>
      <c r="C67" s="31" t="s">
        <v>705</v>
      </c>
      <c r="D67" s="32" t="s">
        <v>498</v>
      </c>
      <c r="E67" s="33">
        <v>26362900</v>
      </c>
      <c r="F67" s="42">
        <v>26362900</v>
      </c>
      <c r="G67" s="41">
        <v>12216969.939999999</v>
      </c>
      <c r="H67" s="34">
        <f t="shared" si="9"/>
        <v>46.34152517363416</v>
      </c>
      <c r="I67" s="34">
        <f t="shared" si="10"/>
        <v>46.34152517363416</v>
      </c>
    </row>
    <row r="68" spans="2:9" x14ac:dyDescent="0.2">
      <c r="B68" s="35" t="s">
        <v>51</v>
      </c>
      <c r="C68" s="31" t="s">
        <v>705</v>
      </c>
      <c r="D68" s="32" t="s">
        <v>49</v>
      </c>
      <c r="E68" s="33">
        <v>12904300</v>
      </c>
      <c r="F68" s="42">
        <v>12904300</v>
      </c>
      <c r="G68" s="41">
        <v>4852026.22</v>
      </c>
      <c r="H68" s="34">
        <f t="shared" si="9"/>
        <v>37.60007299892284</v>
      </c>
      <c r="I68" s="34">
        <f t="shared" si="10"/>
        <v>37.60007299892284</v>
      </c>
    </row>
    <row r="69" spans="2:9" ht="25.5" x14ac:dyDescent="0.2">
      <c r="B69" s="35" t="s">
        <v>704</v>
      </c>
      <c r="C69" s="31" t="s">
        <v>703</v>
      </c>
      <c r="D69" s="32"/>
      <c r="E69" s="33">
        <v>13580736.439999999</v>
      </c>
      <c r="F69" s="42">
        <v>15960898.189999999</v>
      </c>
      <c r="G69" s="41">
        <v>8544199.75</v>
      </c>
      <c r="H69" s="34">
        <f t="shared" si="9"/>
        <v>62.914112115704981</v>
      </c>
      <c r="I69" s="34">
        <f t="shared" si="10"/>
        <v>53.532073497926369</v>
      </c>
    </row>
    <row r="70" spans="2:9" x14ac:dyDescent="0.2">
      <c r="B70" s="35" t="s">
        <v>702</v>
      </c>
      <c r="C70" s="31" t="s">
        <v>701</v>
      </c>
      <c r="D70" s="32"/>
      <c r="E70" s="33">
        <v>2695336.44</v>
      </c>
      <c r="F70" s="42">
        <v>5075498.1900000004</v>
      </c>
      <c r="G70" s="41">
        <v>3792513.12</v>
      </c>
      <c r="H70" s="34">
        <f t="shared" si="9"/>
        <v>140.70648338060536</v>
      </c>
      <c r="I70" s="34">
        <f t="shared" si="10"/>
        <v>74.721987439030087</v>
      </c>
    </row>
    <row r="71" spans="2:9" ht="25.5" x14ac:dyDescent="0.2">
      <c r="B71" s="35" t="s">
        <v>53</v>
      </c>
      <c r="C71" s="31" t="s">
        <v>701</v>
      </c>
      <c r="D71" s="32" t="s">
        <v>52</v>
      </c>
      <c r="E71" s="33">
        <v>2695336.44</v>
      </c>
      <c r="F71" s="42">
        <v>5075498.1900000004</v>
      </c>
      <c r="G71" s="41">
        <v>3792513.12</v>
      </c>
      <c r="H71" s="34">
        <f t="shared" si="9"/>
        <v>140.70648338060536</v>
      </c>
      <c r="I71" s="34">
        <f t="shared" si="10"/>
        <v>74.721987439030087</v>
      </c>
    </row>
    <row r="72" spans="2:9" x14ac:dyDescent="0.2">
      <c r="B72" s="35" t="s">
        <v>499</v>
      </c>
      <c r="C72" s="31" t="s">
        <v>701</v>
      </c>
      <c r="D72" s="32" t="s">
        <v>498</v>
      </c>
      <c r="E72" s="33">
        <v>1427789.24</v>
      </c>
      <c r="F72" s="42">
        <v>3147989.24</v>
      </c>
      <c r="G72" s="41">
        <v>2351811.0499999998</v>
      </c>
      <c r="H72" s="34">
        <f t="shared" si="9"/>
        <v>164.71696130725849</v>
      </c>
      <c r="I72" s="34">
        <f t="shared" si="10"/>
        <v>74.708357325897339</v>
      </c>
    </row>
    <row r="73" spans="2:9" x14ac:dyDescent="0.2">
      <c r="B73" s="35" t="s">
        <v>51</v>
      </c>
      <c r="C73" s="31" t="s">
        <v>701</v>
      </c>
      <c r="D73" s="32" t="s">
        <v>49</v>
      </c>
      <c r="E73" s="33">
        <v>1267547.2</v>
      </c>
      <c r="F73" s="42">
        <v>1927508.95</v>
      </c>
      <c r="G73" s="41">
        <v>1440702.07</v>
      </c>
      <c r="H73" s="34">
        <f t="shared" si="9"/>
        <v>113.66062502445669</v>
      </c>
      <c r="I73" s="34">
        <f t="shared" si="10"/>
        <v>74.744248009847112</v>
      </c>
    </row>
    <row r="74" spans="2:9" ht="51" x14ac:dyDescent="0.2">
      <c r="B74" s="35" t="s">
        <v>700</v>
      </c>
      <c r="C74" s="31" t="s">
        <v>699</v>
      </c>
      <c r="D74" s="32"/>
      <c r="E74" s="33">
        <v>8708300</v>
      </c>
      <c r="F74" s="42">
        <v>8708300</v>
      </c>
      <c r="G74" s="41">
        <v>3801349.29</v>
      </c>
      <c r="H74" s="34">
        <f t="shared" si="9"/>
        <v>43.652024964688863</v>
      </c>
      <c r="I74" s="34">
        <f t="shared" si="10"/>
        <v>43.652024964688863</v>
      </c>
    </row>
    <row r="75" spans="2:9" ht="25.5" x14ac:dyDescent="0.2">
      <c r="B75" s="35" t="s">
        <v>53</v>
      </c>
      <c r="C75" s="31" t="s">
        <v>699</v>
      </c>
      <c r="D75" s="32" t="s">
        <v>52</v>
      </c>
      <c r="E75" s="33">
        <v>8708300</v>
      </c>
      <c r="F75" s="42">
        <v>8708300</v>
      </c>
      <c r="G75" s="41">
        <v>3801349.29</v>
      </c>
      <c r="H75" s="34">
        <f t="shared" si="9"/>
        <v>43.652024964688863</v>
      </c>
      <c r="I75" s="34">
        <f t="shared" si="10"/>
        <v>43.652024964688863</v>
      </c>
    </row>
    <row r="76" spans="2:9" x14ac:dyDescent="0.2">
      <c r="B76" s="35" t="s">
        <v>499</v>
      </c>
      <c r="C76" s="31" t="s">
        <v>699</v>
      </c>
      <c r="D76" s="32" t="s">
        <v>498</v>
      </c>
      <c r="E76" s="33">
        <v>6845166</v>
      </c>
      <c r="F76" s="42">
        <v>6845166</v>
      </c>
      <c r="G76" s="41">
        <v>2592324</v>
      </c>
      <c r="H76" s="34">
        <f t="shared" si="9"/>
        <v>37.870871210427914</v>
      </c>
      <c r="I76" s="34">
        <f t="shared" si="10"/>
        <v>37.870871210427914</v>
      </c>
    </row>
    <row r="77" spans="2:9" x14ac:dyDescent="0.2">
      <c r="B77" s="35" t="s">
        <v>51</v>
      </c>
      <c r="C77" s="31" t="s">
        <v>699</v>
      </c>
      <c r="D77" s="32" t="s">
        <v>49</v>
      </c>
      <c r="E77" s="33">
        <v>1863134</v>
      </c>
      <c r="F77" s="42">
        <v>1863134</v>
      </c>
      <c r="G77" s="41">
        <v>1209025.29</v>
      </c>
      <c r="H77" s="34">
        <f t="shared" si="9"/>
        <v>64.892020112348334</v>
      </c>
      <c r="I77" s="34">
        <f t="shared" si="10"/>
        <v>64.892020112348334</v>
      </c>
    </row>
    <row r="78" spans="2:9" ht="63.75" x14ac:dyDescent="0.2">
      <c r="B78" s="35" t="s">
        <v>698</v>
      </c>
      <c r="C78" s="31" t="s">
        <v>697</v>
      </c>
      <c r="D78" s="32"/>
      <c r="E78" s="33">
        <v>2177100</v>
      </c>
      <c r="F78" s="42">
        <v>2177100</v>
      </c>
      <c r="G78" s="41">
        <v>950337.34</v>
      </c>
      <c r="H78" s="34">
        <f t="shared" si="9"/>
        <v>43.651524505075557</v>
      </c>
      <c r="I78" s="34">
        <f t="shared" si="10"/>
        <v>43.651524505075557</v>
      </c>
    </row>
    <row r="79" spans="2:9" ht="25.5" x14ac:dyDescent="0.2">
      <c r="B79" s="35" t="s">
        <v>53</v>
      </c>
      <c r="C79" s="31" t="s">
        <v>697</v>
      </c>
      <c r="D79" s="32" t="s">
        <v>52</v>
      </c>
      <c r="E79" s="33">
        <v>2177100</v>
      </c>
      <c r="F79" s="42">
        <v>2177100</v>
      </c>
      <c r="G79" s="41">
        <v>950337.34</v>
      </c>
      <c r="H79" s="34">
        <f t="shared" si="9"/>
        <v>43.651524505075557</v>
      </c>
      <c r="I79" s="34">
        <f t="shared" si="10"/>
        <v>43.651524505075557</v>
      </c>
    </row>
    <row r="80" spans="2:9" x14ac:dyDescent="0.2">
      <c r="B80" s="35" t="s">
        <v>499</v>
      </c>
      <c r="C80" s="31" t="s">
        <v>697</v>
      </c>
      <c r="D80" s="32" t="s">
        <v>498</v>
      </c>
      <c r="E80" s="33">
        <v>1711316</v>
      </c>
      <c r="F80" s="42">
        <v>1711316</v>
      </c>
      <c r="G80" s="41">
        <v>648081</v>
      </c>
      <c r="H80" s="34">
        <f t="shared" si="9"/>
        <v>37.870329033328737</v>
      </c>
      <c r="I80" s="34">
        <f t="shared" si="10"/>
        <v>37.870329033328737</v>
      </c>
    </row>
    <row r="81" spans="2:9" x14ac:dyDescent="0.2">
      <c r="B81" s="35" t="s">
        <v>51</v>
      </c>
      <c r="C81" s="31" t="s">
        <v>697</v>
      </c>
      <c r="D81" s="32" t="s">
        <v>49</v>
      </c>
      <c r="E81" s="33">
        <v>465784</v>
      </c>
      <c r="F81" s="42">
        <v>465784</v>
      </c>
      <c r="G81" s="41">
        <v>302256.34000000003</v>
      </c>
      <c r="H81" s="34">
        <f t="shared" si="9"/>
        <v>64.89195421053536</v>
      </c>
      <c r="I81" s="34">
        <f t="shared" si="10"/>
        <v>64.89195421053536</v>
      </c>
    </row>
    <row r="82" spans="2:9" ht="25.5" x14ac:dyDescent="0.2">
      <c r="B82" s="35" t="s">
        <v>696</v>
      </c>
      <c r="C82" s="31" t="s">
        <v>695</v>
      </c>
      <c r="D82" s="32"/>
      <c r="E82" s="33">
        <v>47503800</v>
      </c>
      <c r="F82" s="42">
        <v>46269781.020000003</v>
      </c>
      <c r="G82" s="41">
        <v>26835842.600000001</v>
      </c>
      <c r="H82" s="34">
        <f t="shared" si="9"/>
        <v>56.491991377531903</v>
      </c>
      <c r="I82" s="34">
        <f t="shared" si="10"/>
        <v>57.998637573841705</v>
      </c>
    </row>
    <row r="83" spans="2:9" ht="25.5" x14ac:dyDescent="0.2">
      <c r="B83" s="35" t="s">
        <v>62</v>
      </c>
      <c r="C83" s="31" t="s">
        <v>694</v>
      </c>
      <c r="D83" s="32"/>
      <c r="E83" s="33">
        <v>32638200</v>
      </c>
      <c r="F83" s="42">
        <v>32404181.02</v>
      </c>
      <c r="G83" s="41">
        <v>19986987.120000001</v>
      </c>
      <c r="H83" s="34">
        <f t="shared" si="9"/>
        <v>61.238019008401203</v>
      </c>
      <c r="I83" s="34">
        <f t="shared" si="10"/>
        <v>61.680272393441903</v>
      </c>
    </row>
    <row r="84" spans="2:9" ht="25.5" x14ac:dyDescent="0.2">
      <c r="B84" s="35" t="s">
        <v>53</v>
      </c>
      <c r="C84" s="31" t="s">
        <v>694</v>
      </c>
      <c r="D84" s="32" t="s">
        <v>52</v>
      </c>
      <c r="E84" s="33">
        <v>32638200</v>
      </c>
      <c r="F84" s="42">
        <v>32404181.02</v>
      </c>
      <c r="G84" s="41">
        <v>19986987.120000001</v>
      </c>
      <c r="H84" s="34">
        <f t="shared" si="9"/>
        <v>61.238019008401203</v>
      </c>
      <c r="I84" s="34">
        <f t="shared" si="10"/>
        <v>61.680272393441903</v>
      </c>
    </row>
    <row r="85" spans="2:9" x14ac:dyDescent="0.2">
      <c r="B85" s="35" t="s">
        <v>499</v>
      </c>
      <c r="C85" s="31" t="s">
        <v>694</v>
      </c>
      <c r="D85" s="32" t="s">
        <v>498</v>
      </c>
      <c r="E85" s="33">
        <v>2780752</v>
      </c>
      <c r="F85" s="42">
        <v>2780752</v>
      </c>
      <c r="G85" s="41">
        <v>400837.43</v>
      </c>
      <c r="H85" s="34">
        <f t="shared" si="9"/>
        <v>14.414713358113202</v>
      </c>
      <c r="I85" s="34">
        <f t="shared" si="10"/>
        <v>14.414713358113202</v>
      </c>
    </row>
    <row r="86" spans="2:9" x14ac:dyDescent="0.2">
      <c r="B86" s="35" t="s">
        <v>51</v>
      </c>
      <c r="C86" s="31" t="s">
        <v>694</v>
      </c>
      <c r="D86" s="32" t="s">
        <v>49</v>
      </c>
      <c r="E86" s="33">
        <v>29857448</v>
      </c>
      <c r="F86" s="42">
        <v>29623429.02</v>
      </c>
      <c r="G86" s="41">
        <v>19586149.690000001</v>
      </c>
      <c r="H86" s="34">
        <f t="shared" si="9"/>
        <v>65.598873989498372</v>
      </c>
      <c r="I86" s="34">
        <f t="shared" si="10"/>
        <v>66.117091565519246</v>
      </c>
    </row>
    <row r="87" spans="2:9" x14ac:dyDescent="0.2">
      <c r="B87" s="35" t="s">
        <v>6</v>
      </c>
      <c r="C87" s="31" t="s">
        <v>693</v>
      </c>
      <c r="D87" s="32"/>
      <c r="E87" s="33">
        <v>14865600</v>
      </c>
      <c r="F87" s="42">
        <v>13865600</v>
      </c>
      <c r="G87" s="41">
        <v>6848855.4800000004</v>
      </c>
      <c r="H87" s="34">
        <f t="shared" si="9"/>
        <v>46.071840221719945</v>
      </c>
      <c r="I87" s="34">
        <f t="shared" si="10"/>
        <v>49.394584294945773</v>
      </c>
    </row>
    <row r="88" spans="2:9" ht="25.5" x14ac:dyDescent="0.2">
      <c r="B88" s="35" t="s">
        <v>53</v>
      </c>
      <c r="C88" s="31" t="s">
        <v>693</v>
      </c>
      <c r="D88" s="32" t="s">
        <v>52</v>
      </c>
      <c r="E88" s="33">
        <v>14865600</v>
      </c>
      <c r="F88" s="42">
        <v>13865600</v>
      </c>
      <c r="G88" s="41">
        <v>6848855.4800000004</v>
      </c>
      <c r="H88" s="34">
        <f t="shared" si="9"/>
        <v>46.071840221719945</v>
      </c>
      <c r="I88" s="34">
        <f t="shared" si="10"/>
        <v>49.394584294945773</v>
      </c>
    </row>
    <row r="89" spans="2:9" x14ac:dyDescent="0.2">
      <c r="B89" s="35" t="s">
        <v>51</v>
      </c>
      <c r="C89" s="31" t="s">
        <v>693</v>
      </c>
      <c r="D89" s="32" t="s">
        <v>49</v>
      </c>
      <c r="E89" s="33">
        <v>14865600</v>
      </c>
      <c r="F89" s="42">
        <v>13865600</v>
      </c>
      <c r="G89" s="41">
        <v>6848855.4800000004</v>
      </c>
      <c r="H89" s="34">
        <f t="shared" si="9"/>
        <v>46.071840221719945</v>
      </c>
      <c r="I89" s="34">
        <f t="shared" si="10"/>
        <v>49.394584294945773</v>
      </c>
    </row>
    <row r="90" spans="2:9" x14ac:dyDescent="0.2">
      <c r="B90" s="35" t="s">
        <v>692</v>
      </c>
      <c r="C90" s="31" t="s">
        <v>691</v>
      </c>
      <c r="D90" s="32"/>
      <c r="E90" s="33">
        <v>118322624.51000001</v>
      </c>
      <c r="F90" s="42">
        <v>118322624.51000001</v>
      </c>
      <c r="G90" s="41">
        <v>74386506.049999997</v>
      </c>
      <c r="H90" s="34">
        <f t="shared" si="9"/>
        <v>62.867525427238334</v>
      </c>
      <c r="I90" s="34">
        <f t="shared" si="10"/>
        <v>62.867525427238334</v>
      </c>
    </row>
    <row r="91" spans="2:9" ht="25.5" x14ac:dyDescent="0.2">
      <c r="B91" s="35" t="s">
        <v>690</v>
      </c>
      <c r="C91" s="31" t="s">
        <v>689</v>
      </c>
      <c r="D91" s="32"/>
      <c r="E91" s="33">
        <v>39725600</v>
      </c>
      <c r="F91" s="42">
        <v>39725600</v>
      </c>
      <c r="G91" s="41">
        <v>21889246.559999999</v>
      </c>
      <c r="H91" s="34">
        <f t="shared" si="9"/>
        <v>55.101110014700851</v>
      </c>
      <c r="I91" s="34">
        <f t="shared" si="10"/>
        <v>55.101110014700851</v>
      </c>
    </row>
    <row r="92" spans="2:9" ht="25.5" x14ac:dyDescent="0.2">
      <c r="B92" s="35" t="s">
        <v>62</v>
      </c>
      <c r="C92" s="31" t="s">
        <v>688</v>
      </c>
      <c r="D92" s="32"/>
      <c r="E92" s="33">
        <v>39725600</v>
      </c>
      <c r="F92" s="42">
        <v>39725600</v>
      </c>
      <c r="G92" s="41">
        <v>21889246.559999999</v>
      </c>
      <c r="H92" s="34">
        <f t="shared" si="9"/>
        <v>55.101110014700851</v>
      </c>
      <c r="I92" s="34">
        <f t="shared" si="10"/>
        <v>55.101110014700851</v>
      </c>
    </row>
    <row r="93" spans="2:9" ht="25.5" x14ac:dyDescent="0.2">
      <c r="B93" s="35" t="s">
        <v>53</v>
      </c>
      <c r="C93" s="31" t="s">
        <v>688</v>
      </c>
      <c r="D93" s="32" t="s">
        <v>52</v>
      </c>
      <c r="E93" s="33">
        <v>39725600</v>
      </c>
      <c r="F93" s="42">
        <v>39725600</v>
      </c>
      <c r="G93" s="41">
        <v>21889246.559999999</v>
      </c>
      <c r="H93" s="34">
        <f t="shared" si="9"/>
        <v>55.101110014700851</v>
      </c>
      <c r="I93" s="34">
        <f t="shared" si="10"/>
        <v>55.101110014700851</v>
      </c>
    </row>
    <row r="94" spans="2:9" x14ac:dyDescent="0.2">
      <c r="B94" s="35" t="s">
        <v>499</v>
      </c>
      <c r="C94" s="31" t="s">
        <v>688</v>
      </c>
      <c r="D94" s="32" t="s">
        <v>498</v>
      </c>
      <c r="E94" s="33">
        <v>39725600</v>
      </c>
      <c r="F94" s="42">
        <v>39725600</v>
      </c>
      <c r="G94" s="41">
        <v>21889246.559999999</v>
      </c>
      <c r="H94" s="34">
        <f t="shared" si="9"/>
        <v>55.101110014700851</v>
      </c>
      <c r="I94" s="34">
        <f t="shared" si="10"/>
        <v>55.101110014700851</v>
      </c>
    </row>
    <row r="95" spans="2:9" ht="25.5" x14ac:dyDescent="0.2">
      <c r="B95" s="35" t="s">
        <v>687</v>
      </c>
      <c r="C95" s="31" t="s">
        <v>686</v>
      </c>
      <c r="D95" s="32"/>
      <c r="E95" s="33">
        <v>73210131.189999998</v>
      </c>
      <c r="F95" s="42">
        <v>73210131.189999998</v>
      </c>
      <c r="G95" s="41">
        <v>47905610.490000002</v>
      </c>
      <c r="H95" s="34">
        <f t="shared" si="9"/>
        <v>65.435766486570074</v>
      </c>
      <c r="I95" s="34">
        <f t="shared" si="10"/>
        <v>65.435766486570074</v>
      </c>
    </row>
    <row r="96" spans="2:9" ht="25.5" x14ac:dyDescent="0.2">
      <c r="B96" s="35" t="s">
        <v>62</v>
      </c>
      <c r="C96" s="31" t="s">
        <v>685</v>
      </c>
      <c r="D96" s="32"/>
      <c r="E96" s="33">
        <v>73210131.189999998</v>
      </c>
      <c r="F96" s="42">
        <v>73210131.189999998</v>
      </c>
      <c r="G96" s="41">
        <v>47905610.490000002</v>
      </c>
      <c r="H96" s="34">
        <f t="shared" si="9"/>
        <v>65.435766486570074</v>
      </c>
      <c r="I96" s="34">
        <f t="shared" si="10"/>
        <v>65.435766486570074</v>
      </c>
    </row>
    <row r="97" spans="2:9" ht="25.5" x14ac:dyDescent="0.2">
      <c r="B97" s="35" t="s">
        <v>53</v>
      </c>
      <c r="C97" s="31" t="s">
        <v>685</v>
      </c>
      <c r="D97" s="32" t="s">
        <v>52</v>
      </c>
      <c r="E97" s="33">
        <v>73210131.189999998</v>
      </c>
      <c r="F97" s="42">
        <v>73210131.189999998</v>
      </c>
      <c r="G97" s="41">
        <v>47905610.490000002</v>
      </c>
      <c r="H97" s="34">
        <f t="shared" si="9"/>
        <v>65.435766486570074</v>
      </c>
      <c r="I97" s="34">
        <f t="shared" si="10"/>
        <v>65.435766486570074</v>
      </c>
    </row>
    <row r="98" spans="2:9" x14ac:dyDescent="0.2">
      <c r="B98" s="35" t="s">
        <v>51</v>
      </c>
      <c r="C98" s="31" t="s">
        <v>685</v>
      </c>
      <c r="D98" s="32" t="s">
        <v>49</v>
      </c>
      <c r="E98" s="33">
        <v>73210131.189999998</v>
      </c>
      <c r="F98" s="42">
        <v>73210131.189999998</v>
      </c>
      <c r="G98" s="41">
        <v>47905610.490000002</v>
      </c>
      <c r="H98" s="34">
        <f t="shared" ref="H98:H161" si="11">G98/E98*100</f>
        <v>65.435766486570074</v>
      </c>
      <c r="I98" s="34">
        <f t="shared" ref="I98:I161" si="12">G98/F98*100</f>
        <v>65.435766486570074</v>
      </c>
    </row>
    <row r="99" spans="2:9" ht="25.5" x14ac:dyDescent="0.2">
      <c r="B99" s="35" t="s">
        <v>684</v>
      </c>
      <c r="C99" s="31" t="s">
        <v>683</v>
      </c>
      <c r="D99" s="32"/>
      <c r="E99" s="33">
        <v>5386893.3200000003</v>
      </c>
      <c r="F99" s="42">
        <v>5386893.3200000003</v>
      </c>
      <c r="G99" s="41">
        <v>4591649</v>
      </c>
      <c r="H99" s="34">
        <f t="shared" si="11"/>
        <v>85.23742215114072</v>
      </c>
      <c r="I99" s="34">
        <f t="shared" si="12"/>
        <v>85.23742215114072</v>
      </c>
    </row>
    <row r="100" spans="2:9" ht="25.5" x14ac:dyDescent="0.2">
      <c r="B100" s="35" t="s">
        <v>62</v>
      </c>
      <c r="C100" s="31" t="s">
        <v>682</v>
      </c>
      <c r="D100" s="32"/>
      <c r="E100" s="33">
        <v>38000</v>
      </c>
      <c r="F100" s="42">
        <v>38000</v>
      </c>
      <c r="G100" s="41">
        <v>33000</v>
      </c>
      <c r="H100" s="34">
        <f t="shared" si="11"/>
        <v>86.842105263157904</v>
      </c>
      <c r="I100" s="34">
        <f t="shared" si="12"/>
        <v>86.842105263157904</v>
      </c>
    </row>
    <row r="101" spans="2:9" ht="25.5" x14ac:dyDescent="0.2">
      <c r="B101" s="35" t="s">
        <v>53</v>
      </c>
      <c r="C101" s="31" t="s">
        <v>682</v>
      </c>
      <c r="D101" s="32" t="s">
        <v>52</v>
      </c>
      <c r="E101" s="33">
        <v>38000</v>
      </c>
      <c r="F101" s="42">
        <v>38000</v>
      </c>
      <c r="G101" s="41">
        <v>33000</v>
      </c>
      <c r="H101" s="34">
        <f t="shared" si="11"/>
        <v>86.842105263157904</v>
      </c>
      <c r="I101" s="34">
        <f t="shared" si="12"/>
        <v>86.842105263157904</v>
      </c>
    </row>
    <row r="102" spans="2:9" x14ac:dyDescent="0.2">
      <c r="B102" s="35" t="s">
        <v>51</v>
      </c>
      <c r="C102" s="31" t="s">
        <v>682</v>
      </c>
      <c r="D102" s="32" t="s">
        <v>49</v>
      </c>
      <c r="E102" s="33">
        <v>38000</v>
      </c>
      <c r="F102" s="42">
        <v>38000</v>
      </c>
      <c r="G102" s="41">
        <v>33000</v>
      </c>
      <c r="H102" s="34">
        <f t="shared" si="11"/>
        <v>86.842105263157904</v>
      </c>
      <c r="I102" s="34">
        <f t="shared" si="12"/>
        <v>86.842105263157904</v>
      </c>
    </row>
    <row r="103" spans="2:9" ht="38.25" x14ac:dyDescent="0.2">
      <c r="B103" s="35" t="s">
        <v>681</v>
      </c>
      <c r="C103" s="31" t="s">
        <v>680</v>
      </c>
      <c r="D103" s="32"/>
      <c r="E103" s="33">
        <v>4824900</v>
      </c>
      <c r="F103" s="42">
        <v>4824900</v>
      </c>
      <c r="G103" s="41">
        <v>4361000</v>
      </c>
      <c r="H103" s="34">
        <f t="shared" si="11"/>
        <v>90.385292959439582</v>
      </c>
      <c r="I103" s="34">
        <f t="shared" si="12"/>
        <v>90.385292959439582</v>
      </c>
    </row>
    <row r="104" spans="2:9" ht="25.5" x14ac:dyDescent="0.2">
      <c r="B104" s="35" t="s">
        <v>53</v>
      </c>
      <c r="C104" s="31" t="s">
        <v>680</v>
      </c>
      <c r="D104" s="32" t="s">
        <v>52</v>
      </c>
      <c r="E104" s="33">
        <v>4824900</v>
      </c>
      <c r="F104" s="42">
        <v>4824900</v>
      </c>
      <c r="G104" s="41">
        <v>4361000</v>
      </c>
      <c r="H104" s="34">
        <f t="shared" si="11"/>
        <v>90.385292959439582</v>
      </c>
      <c r="I104" s="34">
        <f t="shared" si="12"/>
        <v>90.385292959439582</v>
      </c>
    </row>
    <row r="105" spans="2:9" ht="38.25" x14ac:dyDescent="0.2">
      <c r="B105" s="35" t="s">
        <v>168</v>
      </c>
      <c r="C105" s="31" t="s">
        <v>680</v>
      </c>
      <c r="D105" s="32" t="s">
        <v>166</v>
      </c>
      <c r="E105" s="33">
        <v>4824900</v>
      </c>
      <c r="F105" s="42">
        <v>4824900</v>
      </c>
      <c r="G105" s="41">
        <v>4361000</v>
      </c>
      <c r="H105" s="34">
        <f t="shared" si="11"/>
        <v>90.385292959439582</v>
      </c>
      <c r="I105" s="34">
        <f t="shared" si="12"/>
        <v>90.385292959439582</v>
      </c>
    </row>
    <row r="106" spans="2:9" x14ac:dyDescent="0.2">
      <c r="B106" s="35" t="s">
        <v>6</v>
      </c>
      <c r="C106" s="31" t="s">
        <v>679</v>
      </c>
      <c r="D106" s="32"/>
      <c r="E106" s="33">
        <v>523993.32</v>
      </c>
      <c r="F106" s="42">
        <v>523993.32</v>
      </c>
      <c r="G106" s="41">
        <v>197649</v>
      </c>
      <c r="H106" s="34">
        <f t="shared" si="11"/>
        <v>37.719755664060756</v>
      </c>
      <c r="I106" s="34">
        <f t="shared" si="12"/>
        <v>37.719755664060756</v>
      </c>
    </row>
    <row r="107" spans="2:9" ht="25.5" x14ac:dyDescent="0.2">
      <c r="B107" s="35" t="s">
        <v>53</v>
      </c>
      <c r="C107" s="31" t="s">
        <v>679</v>
      </c>
      <c r="D107" s="32" t="s">
        <v>52</v>
      </c>
      <c r="E107" s="33">
        <v>523993.32</v>
      </c>
      <c r="F107" s="42">
        <v>523993.32</v>
      </c>
      <c r="G107" s="41">
        <v>197649</v>
      </c>
      <c r="H107" s="34">
        <f t="shared" si="11"/>
        <v>37.719755664060756</v>
      </c>
      <c r="I107" s="34">
        <f t="shared" si="12"/>
        <v>37.719755664060756</v>
      </c>
    </row>
    <row r="108" spans="2:9" x14ac:dyDescent="0.2">
      <c r="B108" s="35" t="s">
        <v>499</v>
      </c>
      <c r="C108" s="31" t="s">
        <v>679</v>
      </c>
      <c r="D108" s="32" t="s">
        <v>498</v>
      </c>
      <c r="E108" s="33">
        <v>293993.32</v>
      </c>
      <c r="F108" s="42">
        <v>293993.32</v>
      </c>
      <c r="G108" s="41">
        <v>197649</v>
      </c>
      <c r="H108" s="34">
        <f t="shared" si="11"/>
        <v>67.229078538247052</v>
      </c>
      <c r="I108" s="34">
        <f t="shared" si="12"/>
        <v>67.229078538247052</v>
      </c>
    </row>
    <row r="109" spans="2:9" x14ac:dyDescent="0.2">
      <c r="B109" s="35" t="s">
        <v>51</v>
      </c>
      <c r="C109" s="31" t="s">
        <v>679</v>
      </c>
      <c r="D109" s="32" t="s">
        <v>49</v>
      </c>
      <c r="E109" s="33">
        <v>230000</v>
      </c>
      <c r="F109" s="42">
        <v>230000</v>
      </c>
      <c r="G109" s="41">
        <v>0</v>
      </c>
      <c r="H109" s="34">
        <f t="shared" si="11"/>
        <v>0</v>
      </c>
      <c r="I109" s="34">
        <f t="shared" si="12"/>
        <v>0</v>
      </c>
    </row>
    <row r="110" spans="2:9" ht="25.5" x14ac:dyDescent="0.2">
      <c r="B110" s="35" t="s">
        <v>678</v>
      </c>
      <c r="C110" s="31" t="s">
        <v>677</v>
      </c>
      <c r="D110" s="32"/>
      <c r="E110" s="33">
        <v>206034151.78999999</v>
      </c>
      <c r="F110" s="42">
        <v>209125282</v>
      </c>
      <c r="G110" s="41">
        <v>85721852.5</v>
      </c>
      <c r="H110" s="34">
        <f t="shared" si="11"/>
        <v>41.605652148082648</v>
      </c>
      <c r="I110" s="34">
        <f t="shared" si="12"/>
        <v>40.990669172175942</v>
      </c>
    </row>
    <row r="111" spans="2:9" ht="38.25" x14ac:dyDescent="0.2">
      <c r="B111" s="35" t="s">
        <v>676</v>
      </c>
      <c r="C111" s="31" t="s">
        <v>675</v>
      </c>
      <c r="D111" s="32"/>
      <c r="E111" s="33">
        <v>137024400</v>
      </c>
      <c r="F111" s="42">
        <v>137024400</v>
      </c>
      <c r="G111" s="41">
        <v>57827757.840000004</v>
      </c>
      <c r="H111" s="34">
        <f t="shared" si="11"/>
        <v>42.202525856708732</v>
      </c>
      <c r="I111" s="34">
        <f t="shared" si="12"/>
        <v>42.202525856708732</v>
      </c>
    </row>
    <row r="112" spans="2:9" ht="63.75" x14ac:dyDescent="0.2">
      <c r="B112" s="35" t="s">
        <v>674</v>
      </c>
      <c r="C112" s="31" t="s">
        <v>673</v>
      </c>
      <c r="D112" s="32"/>
      <c r="E112" s="33">
        <v>99540000</v>
      </c>
      <c r="F112" s="42">
        <v>99540000</v>
      </c>
      <c r="G112" s="41">
        <v>38484038.359999999</v>
      </c>
      <c r="H112" s="34">
        <f t="shared" si="11"/>
        <v>38.661883021900742</v>
      </c>
      <c r="I112" s="34">
        <f t="shared" si="12"/>
        <v>38.661883021900742</v>
      </c>
    </row>
    <row r="113" spans="2:9" ht="25.5" x14ac:dyDescent="0.2">
      <c r="B113" s="35" t="s">
        <v>53</v>
      </c>
      <c r="C113" s="31" t="s">
        <v>673</v>
      </c>
      <c r="D113" s="32" t="s">
        <v>52</v>
      </c>
      <c r="E113" s="33">
        <v>99540000</v>
      </c>
      <c r="F113" s="42">
        <v>99540000</v>
      </c>
      <c r="G113" s="41">
        <v>38484038.359999999</v>
      </c>
      <c r="H113" s="34">
        <f t="shared" si="11"/>
        <v>38.661883021900742</v>
      </c>
      <c r="I113" s="34">
        <f t="shared" si="12"/>
        <v>38.661883021900742</v>
      </c>
    </row>
    <row r="114" spans="2:9" x14ac:dyDescent="0.2">
      <c r="B114" s="35" t="s">
        <v>499</v>
      </c>
      <c r="C114" s="31" t="s">
        <v>673</v>
      </c>
      <c r="D114" s="32" t="s">
        <v>498</v>
      </c>
      <c r="E114" s="33">
        <v>81883330</v>
      </c>
      <c r="F114" s="42">
        <v>81883330</v>
      </c>
      <c r="G114" s="41">
        <v>30285301.59</v>
      </c>
      <c r="H114" s="34">
        <f t="shared" si="11"/>
        <v>36.985918367022933</v>
      </c>
      <c r="I114" s="34">
        <f t="shared" si="12"/>
        <v>36.985918367022933</v>
      </c>
    </row>
    <row r="115" spans="2:9" x14ac:dyDescent="0.2">
      <c r="B115" s="35" t="s">
        <v>51</v>
      </c>
      <c r="C115" s="31" t="s">
        <v>673</v>
      </c>
      <c r="D115" s="32" t="s">
        <v>49</v>
      </c>
      <c r="E115" s="33">
        <v>17656670</v>
      </c>
      <c r="F115" s="42">
        <v>17656670</v>
      </c>
      <c r="G115" s="41">
        <v>8198736.7699999996</v>
      </c>
      <c r="H115" s="34">
        <f t="shared" si="11"/>
        <v>46.434218740000233</v>
      </c>
      <c r="I115" s="34">
        <f t="shared" si="12"/>
        <v>46.434218740000233</v>
      </c>
    </row>
    <row r="116" spans="2:9" ht="38.25" x14ac:dyDescent="0.2">
      <c r="B116" s="35" t="s">
        <v>672</v>
      </c>
      <c r="C116" s="31" t="s">
        <v>671</v>
      </c>
      <c r="D116" s="32"/>
      <c r="E116" s="33">
        <v>26529000</v>
      </c>
      <c r="F116" s="42">
        <v>26529000</v>
      </c>
      <c r="G116" s="41">
        <v>14055543.48</v>
      </c>
      <c r="H116" s="34">
        <f t="shared" si="11"/>
        <v>52.981806626710394</v>
      </c>
      <c r="I116" s="34">
        <f t="shared" si="12"/>
        <v>52.981806626710394</v>
      </c>
    </row>
    <row r="117" spans="2:9" ht="51" x14ac:dyDescent="0.2">
      <c r="B117" s="35" t="s">
        <v>17</v>
      </c>
      <c r="C117" s="31" t="s">
        <v>671</v>
      </c>
      <c r="D117" s="32" t="s">
        <v>16</v>
      </c>
      <c r="E117" s="33">
        <v>1551400</v>
      </c>
      <c r="F117" s="42">
        <v>1551400</v>
      </c>
      <c r="G117" s="41">
        <v>1041264.07</v>
      </c>
      <c r="H117" s="34">
        <f t="shared" si="11"/>
        <v>67.117704653861026</v>
      </c>
      <c r="I117" s="34">
        <f t="shared" si="12"/>
        <v>67.117704653861026</v>
      </c>
    </row>
    <row r="118" spans="2:9" x14ac:dyDescent="0.2">
      <c r="B118" s="35" t="s">
        <v>112</v>
      </c>
      <c r="C118" s="31" t="s">
        <v>671</v>
      </c>
      <c r="D118" s="32" t="s">
        <v>111</v>
      </c>
      <c r="E118" s="33">
        <v>1551400</v>
      </c>
      <c r="F118" s="42">
        <v>1551400</v>
      </c>
      <c r="G118" s="41">
        <v>1041264.07</v>
      </c>
      <c r="H118" s="34">
        <f t="shared" si="11"/>
        <v>67.117704653861026</v>
      </c>
      <c r="I118" s="34">
        <f t="shared" si="12"/>
        <v>67.117704653861026</v>
      </c>
    </row>
    <row r="119" spans="2:9" x14ac:dyDescent="0.2">
      <c r="B119" s="35" t="s">
        <v>25</v>
      </c>
      <c r="C119" s="31" t="s">
        <v>671</v>
      </c>
      <c r="D119" s="32" t="s">
        <v>24</v>
      </c>
      <c r="E119" s="33">
        <v>24891000</v>
      </c>
      <c r="F119" s="42">
        <v>24891000</v>
      </c>
      <c r="G119" s="41">
        <v>12936814.779999999</v>
      </c>
      <c r="H119" s="34">
        <f t="shared" si="11"/>
        <v>51.973865172150568</v>
      </c>
      <c r="I119" s="34">
        <f t="shared" si="12"/>
        <v>51.973865172150568</v>
      </c>
    </row>
    <row r="120" spans="2:9" ht="25.5" x14ac:dyDescent="0.2">
      <c r="B120" s="35" t="s">
        <v>35</v>
      </c>
      <c r="C120" s="31" t="s">
        <v>671</v>
      </c>
      <c r="D120" s="32" t="s">
        <v>33</v>
      </c>
      <c r="E120" s="33">
        <v>24891000</v>
      </c>
      <c r="F120" s="42">
        <v>24891000</v>
      </c>
      <c r="G120" s="41">
        <v>12936814.779999999</v>
      </c>
      <c r="H120" s="34">
        <f t="shared" si="11"/>
        <v>51.973865172150568</v>
      </c>
      <c r="I120" s="34">
        <f t="shared" si="12"/>
        <v>51.973865172150568</v>
      </c>
    </row>
    <row r="121" spans="2:9" ht="25.5" x14ac:dyDescent="0.2">
      <c r="B121" s="35" t="s">
        <v>53</v>
      </c>
      <c r="C121" s="31" t="s">
        <v>671</v>
      </c>
      <c r="D121" s="32" t="s">
        <v>52</v>
      </c>
      <c r="E121" s="33">
        <v>86600</v>
      </c>
      <c r="F121" s="42">
        <v>86600</v>
      </c>
      <c r="G121" s="41">
        <v>77464.63</v>
      </c>
      <c r="H121" s="34">
        <f t="shared" si="11"/>
        <v>89.45107390300231</v>
      </c>
      <c r="I121" s="34">
        <f t="shared" si="12"/>
        <v>89.45107390300231</v>
      </c>
    </row>
    <row r="122" spans="2:9" x14ac:dyDescent="0.2">
      <c r="B122" s="35" t="s">
        <v>51</v>
      </c>
      <c r="C122" s="31" t="s">
        <v>671</v>
      </c>
      <c r="D122" s="32" t="s">
        <v>49</v>
      </c>
      <c r="E122" s="33">
        <v>86600</v>
      </c>
      <c r="F122" s="42">
        <v>86600</v>
      </c>
      <c r="G122" s="41">
        <v>77464.63</v>
      </c>
      <c r="H122" s="34">
        <f t="shared" si="11"/>
        <v>89.45107390300231</v>
      </c>
      <c r="I122" s="34">
        <f t="shared" si="12"/>
        <v>89.45107390300231</v>
      </c>
    </row>
    <row r="123" spans="2:9" ht="25.5" x14ac:dyDescent="0.2">
      <c r="B123" s="35" t="s">
        <v>670</v>
      </c>
      <c r="C123" s="31" t="s">
        <v>669</v>
      </c>
      <c r="D123" s="32"/>
      <c r="E123" s="33">
        <v>10955400</v>
      </c>
      <c r="F123" s="42">
        <v>10955400</v>
      </c>
      <c r="G123" s="41">
        <v>5288176</v>
      </c>
      <c r="H123" s="34">
        <f t="shared" si="11"/>
        <v>48.270040345400446</v>
      </c>
      <c r="I123" s="34">
        <f t="shared" si="12"/>
        <v>48.270040345400446</v>
      </c>
    </row>
    <row r="124" spans="2:9" ht="25.5" x14ac:dyDescent="0.2">
      <c r="B124" s="35" t="s">
        <v>53</v>
      </c>
      <c r="C124" s="31" t="s">
        <v>669</v>
      </c>
      <c r="D124" s="32" t="s">
        <v>52</v>
      </c>
      <c r="E124" s="33">
        <v>10955400</v>
      </c>
      <c r="F124" s="42">
        <v>10955400</v>
      </c>
      <c r="G124" s="41">
        <v>5288176</v>
      </c>
      <c r="H124" s="34">
        <f t="shared" si="11"/>
        <v>48.270040345400446</v>
      </c>
      <c r="I124" s="34">
        <f t="shared" si="12"/>
        <v>48.270040345400446</v>
      </c>
    </row>
    <row r="125" spans="2:9" x14ac:dyDescent="0.2">
      <c r="B125" s="35" t="s">
        <v>499</v>
      </c>
      <c r="C125" s="31" t="s">
        <v>669</v>
      </c>
      <c r="D125" s="32" t="s">
        <v>498</v>
      </c>
      <c r="E125" s="33">
        <v>10955400</v>
      </c>
      <c r="F125" s="42">
        <v>10955400</v>
      </c>
      <c r="G125" s="41">
        <v>5288176</v>
      </c>
      <c r="H125" s="34">
        <f t="shared" si="11"/>
        <v>48.270040345400446</v>
      </c>
      <c r="I125" s="34">
        <f t="shared" si="12"/>
        <v>48.270040345400446</v>
      </c>
    </row>
    <row r="126" spans="2:9" ht="25.5" x14ac:dyDescent="0.2">
      <c r="B126" s="35" t="s">
        <v>668</v>
      </c>
      <c r="C126" s="31" t="s">
        <v>667</v>
      </c>
      <c r="D126" s="32"/>
      <c r="E126" s="33">
        <v>10112307</v>
      </c>
      <c r="F126" s="42">
        <v>11804932.65</v>
      </c>
      <c r="G126" s="41">
        <v>6039914.0999999996</v>
      </c>
      <c r="H126" s="34">
        <f t="shared" si="11"/>
        <v>59.728349821657901</v>
      </c>
      <c r="I126" s="34">
        <f t="shared" si="12"/>
        <v>51.164324940049525</v>
      </c>
    </row>
    <row r="127" spans="2:9" ht="25.5" x14ac:dyDescent="0.2">
      <c r="B127" s="35" t="s">
        <v>62</v>
      </c>
      <c r="C127" s="31" t="s">
        <v>666</v>
      </c>
      <c r="D127" s="32"/>
      <c r="E127" s="33">
        <v>9937307</v>
      </c>
      <c r="F127" s="42">
        <v>11629932.65</v>
      </c>
      <c r="G127" s="41">
        <v>5864914.0999999996</v>
      </c>
      <c r="H127" s="34">
        <f t="shared" si="11"/>
        <v>59.019149755562552</v>
      </c>
      <c r="I127" s="34">
        <f t="shared" si="12"/>
        <v>50.42947604687977</v>
      </c>
    </row>
    <row r="128" spans="2:9" ht="25.5" x14ac:dyDescent="0.2">
      <c r="B128" s="35" t="s">
        <v>53</v>
      </c>
      <c r="C128" s="31" t="s">
        <v>666</v>
      </c>
      <c r="D128" s="32" t="s">
        <v>52</v>
      </c>
      <c r="E128" s="33">
        <v>9937307</v>
      </c>
      <c r="F128" s="42">
        <v>11629932.65</v>
      </c>
      <c r="G128" s="41">
        <v>5864914.0999999996</v>
      </c>
      <c r="H128" s="34">
        <f t="shared" si="11"/>
        <v>59.019149755562552</v>
      </c>
      <c r="I128" s="34">
        <f t="shared" si="12"/>
        <v>50.42947604687977</v>
      </c>
    </row>
    <row r="129" spans="2:9" x14ac:dyDescent="0.2">
      <c r="B129" s="35" t="s">
        <v>499</v>
      </c>
      <c r="C129" s="31" t="s">
        <v>666</v>
      </c>
      <c r="D129" s="32" t="s">
        <v>498</v>
      </c>
      <c r="E129" s="33">
        <v>1814000</v>
      </c>
      <c r="F129" s="42">
        <v>2919323.65</v>
      </c>
      <c r="G129" s="41">
        <v>1716415.5</v>
      </c>
      <c r="H129" s="34">
        <f t="shared" si="11"/>
        <v>94.620479603087105</v>
      </c>
      <c r="I129" s="34">
        <f t="shared" si="12"/>
        <v>58.794971225612478</v>
      </c>
    </row>
    <row r="130" spans="2:9" x14ac:dyDescent="0.2">
      <c r="B130" s="35" t="s">
        <v>51</v>
      </c>
      <c r="C130" s="31" t="s">
        <v>666</v>
      </c>
      <c r="D130" s="32" t="s">
        <v>49</v>
      </c>
      <c r="E130" s="33">
        <v>8123307</v>
      </c>
      <c r="F130" s="42">
        <v>8710609</v>
      </c>
      <c r="G130" s="41">
        <v>4148498.6</v>
      </c>
      <c r="H130" s="34">
        <f t="shared" si="11"/>
        <v>51.069085533761069</v>
      </c>
      <c r="I130" s="34">
        <f t="shared" si="12"/>
        <v>47.625815829869076</v>
      </c>
    </row>
    <row r="131" spans="2:9" x14ac:dyDescent="0.2">
      <c r="B131" s="35" t="s">
        <v>6</v>
      </c>
      <c r="C131" s="31" t="s">
        <v>665</v>
      </c>
      <c r="D131" s="32"/>
      <c r="E131" s="33">
        <v>175000</v>
      </c>
      <c r="F131" s="42">
        <v>175000</v>
      </c>
      <c r="G131" s="41">
        <v>175000</v>
      </c>
      <c r="H131" s="34">
        <f t="shared" si="11"/>
        <v>100</v>
      </c>
      <c r="I131" s="34">
        <f t="shared" si="12"/>
        <v>100</v>
      </c>
    </row>
    <row r="132" spans="2:9" ht="25.5" x14ac:dyDescent="0.2">
      <c r="B132" s="35" t="s">
        <v>5</v>
      </c>
      <c r="C132" s="31" t="s">
        <v>665</v>
      </c>
      <c r="D132" s="32" t="s">
        <v>4</v>
      </c>
      <c r="E132" s="33">
        <v>175000</v>
      </c>
      <c r="F132" s="42">
        <v>175000</v>
      </c>
      <c r="G132" s="41">
        <v>175000</v>
      </c>
      <c r="H132" s="34">
        <f t="shared" si="11"/>
        <v>100</v>
      </c>
      <c r="I132" s="34">
        <f t="shared" si="12"/>
        <v>100</v>
      </c>
    </row>
    <row r="133" spans="2:9" ht="25.5" x14ac:dyDescent="0.2">
      <c r="B133" s="35" t="s">
        <v>3</v>
      </c>
      <c r="C133" s="31" t="s">
        <v>665</v>
      </c>
      <c r="D133" s="32" t="s">
        <v>1</v>
      </c>
      <c r="E133" s="33">
        <v>175000</v>
      </c>
      <c r="F133" s="42">
        <v>175000</v>
      </c>
      <c r="G133" s="41">
        <v>175000</v>
      </c>
      <c r="H133" s="34">
        <f t="shared" si="11"/>
        <v>100</v>
      </c>
      <c r="I133" s="34">
        <f t="shared" si="12"/>
        <v>100</v>
      </c>
    </row>
    <row r="134" spans="2:9" ht="25.5" x14ac:dyDescent="0.2">
      <c r="B134" s="35" t="s">
        <v>664</v>
      </c>
      <c r="C134" s="31" t="s">
        <v>663</v>
      </c>
      <c r="D134" s="32"/>
      <c r="E134" s="33">
        <v>58897444.789999999</v>
      </c>
      <c r="F134" s="42">
        <v>60295949.350000001</v>
      </c>
      <c r="G134" s="41">
        <v>21854180.559999999</v>
      </c>
      <c r="H134" s="34">
        <f t="shared" si="11"/>
        <v>37.10548163493597</v>
      </c>
      <c r="I134" s="34">
        <f t="shared" si="12"/>
        <v>36.244856902646973</v>
      </c>
    </row>
    <row r="135" spans="2:9" ht="25.5" x14ac:dyDescent="0.2">
      <c r="B135" s="35" t="s">
        <v>536</v>
      </c>
      <c r="C135" s="31" t="s">
        <v>662</v>
      </c>
      <c r="D135" s="32"/>
      <c r="E135" s="33">
        <v>1490000</v>
      </c>
      <c r="F135" s="42">
        <v>1490000</v>
      </c>
      <c r="G135" s="41">
        <v>1490000</v>
      </c>
      <c r="H135" s="34">
        <f t="shared" si="11"/>
        <v>100</v>
      </c>
      <c r="I135" s="34">
        <f t="shared" si="12"/>
        <v>100</v>
      </c>
    </row>
    <row r="136" spans="2:9" ht="25.5" x14ac:dyDescent="0.2">
      <c r="B136" s="35" t="s">
        <v>53</v>
      </c>
      <c r="C136" s="31" t="s">
        <v>662</v>
      </c>
      <c r="D136" s="32" t="s">
        <v>52</v>
      </c>
      <c r="E136" s="33">
        <v>1490000</v>
      </c>
      <c r="F136" s="42">
        <v>1490000</v>
      </c>
      <c r="G136" s="41">
        <v>1490000</v>
      </c>
      <c r="H136" s="34">
        <f t="shared" si="11"/>
        <v>100</v>
      </c>
      <c r="I136" s="34">
        <f t="shared" si="12"/>
        <v>100</v>
      </c>
    </row>
    <row r="137" spans="2:9" x14ac:dyDescent="0.2">
      <c r="B137" s="35" t="s">
        <v>499</v>
      </c>
      <c r="C137" s="31" t="s">
        <v>662</v>
      </c>
      <c r="D137" s="32" t="s">
        <v>498</v>
      </c>
      <c r="E137" s="33">
        <v>450000</v>
      </c>
      <c r="F137" s="42">
        <v>450000</v>
      </c>
      <c r="G137" s="41">
        <v>450000</v>
      </c>
      <c r="H137" s="34">
        <f t="shared" si="11"/>
        <v>100</v>
      </c>
      <c r="I137" s="34">
        <f t="shared" si="12"/>
        <v>100</v>
      </c>
    </row>
    <row r="138" spans="2:9" x14ac:dyDescent="0.2">
      <c r="B138" s="35" t="s">
        <v>51</v>
      </c>
      <c r="C138" s="31" t="s">
        <v>662</v>
      </c>
      <c r="D138" s="32" t="s">
        <v>49</v>
      </c>
      <c r="E138" s="33">
        <v>1040000</v>
      </c>
      <c r="F138" s="42">
        <v>1040000</v>
      </c>
      <c r="G138" s="41">
        <v>1040000</v>
      </c>
      <c r="H138" s="34">
        <f t="shared" si="11"/>
        <v>100</v>
      </c>
      <c r="I138" s="34">
        <f t="shared" si="12"/>
        <v>100</v>
      </c>
    </row>
    <row r="139" spans="2:9" x14ac:dyDescent="0.2">
      <c r="B139" s="35" t="s">
        <v>6</v>
      </c>
      <c r="C139" s="31" t="s">
        <v>661</v>
      </c>
      <c r="D139" s="32"/>
      <c r="E139" s="33">
        <v>57407444.789999999</v>
      </c>
      <c r="F139" s="42">
        <v>58805949.350000001</v>
      </c>
      <c r="G139" s="41">
        <v>20364180.559999999</v>
      </c>
      <c r="H139" s="34">
        <f t="shared" si="11"/>
        <v>35.473065618045595</v>
      </c>
      <c r="I139" s="34">
        <f t="shared" si="12"/>
        <v>34.629456347684993</v>
      </c>
    </row>
    <row r="140" spans="2:9" ht="25.5" x14ac:dyDescent="0.2">
      <c r="B140" s="35" t="s">
        <v>5</v>
      </c>
      <c r="C140" s="31" t="s">
        <v>661</v>
      </c>
      <c r="D140" s="32" t="s">
        <v>4</v>
      </c>
      <c r="E140" s="33">
        <v>26028406.800000001</v>
      </c>
      <c r="F140" s="42">
        <v>19468430.09</v>
      </c>
      <c r="G140" s="41">
        <v>8069482.7000000002</v>
      </c>
      <c r="H140" s="34">
        <f t="shared" si="11"/>
        <v>31.002599436858347</v>
      </c>
      <c r="I140" s="34">
        <f t="shared" si="12"/>
        <v>41.449067350042299</v>
      </c>
    </row>
    <row r="141" spans="2:9" ht="25.5" x14ac:dyDescent="0.2">
      <c r="B141" s="35" t="s">
        <v>3</v>
      </c>
      <c r="C141" s="31" t="s">
        <v>661</v>
      </c>
      <c r="D141" s="32" t="s">
        <v>1</v>
      </c>
      <c r="E141" s="33">
        <v>26028406.800000001</v>
      </c>
      <c r="F141" s="42">
        <v>19468430.09</v>
      </c>
      <c r="G141" s="41">
        <v>8069482.7000000002</v>
      </c>
      <c r="H141" s="34">
        <f t="shared" si="11"/>
        <v>31.002599436858347</v>
      </c>
      <c r="I141" s="34">
        <f t="shared" si="12"/>
        <v>41.449067350042299</v>
      </c>
    </row>
    <row r="142" spans="2:9" ht="25.5" x14ac:dyDescent="0.2">
      <c r="B142" s="35" t="s">
        <v>53</v>
      </c>
      <c r="C142" s="31" t="s">
        <v>661</v>
      </c>
      <c r="D142" s="32" t="s">
        <v>52</v>
      </c>
      <c r="E142" s="33">
        <v>31379037.989999998</v>
      </c>
      <c r="F142" s="42">
        <v>39337519.259999998</v>
      </c>
      <c r="G142" s="41">
        <v>12294697.859999999</v>
      </c>
      <c r="H142" s="34">
        <f t="shared" si="11"/>
        <v>39.181245339382691</v>
      </c>
      <c r="I142" s="34">
        <f t="shared" si="12"/>
        <v>31.254380274309145</v>
      </c>
    </row>
    <row r="143" spans="2:9" x14ac:dyDescent="0.2">
      <c r="B143" s="35" t="s">
        <v>499</v>
      </c>
      <c r="C143" s="31" t="s">
        <v>661</v>
      </c>
      <c r="D143" s="32" t="s">
        <v>498</v>
      </c>
      <c r="E143" s="33">
        <v>15049576.99</v>
      </c>
      <c r="F143" s="42">
        <v>21287369.25</v>
      </c>
      <c r="G143" s="41">
        <v>8965038.3699999992</v>
      </c>
      <c r="H143" s="34">
        <f t="shared" si="11"/>
        <v>59.570035596063619</v>
      </c>
      <c r="I143" s="34">
        <f t="shared" si="12"/>
        <v>42.114355535031642</v>
      </c>
    </row>
    <row r="144" spans="2:9" x14ac:dyDescent="0.2">
      <c r="B144" s="35" t="s">
        <v>51</v>
      </c>
      <c r="C144" s="31" t="s">
        <v>661</v>
      </c>
      <c r="D144" s="32" t="s">
        <v>49</v>
      </c>
      <c r="E144" s="33">
        <v>16329461</v>
      </c>
      <c r="F144" s="42">
        <v>18050150.010000002</v>
      </c>
      <c r="G144" s="41">
        <v>3329659.49</v>
      </c>
      <c r="H144" s="34">
        <f t="shared" si="11"/>
        <v>20.390504561050733</v>
      </c>
      <c r="I144" s="34">
        <f t="shared" si="12"/>
        <v>18.446713673600101</v>
      </c>
    </row>
    <row r="145" spans="2:9" ht="25.5" x14ac:dyDescent="0.2">
      <c r="B145" s="36" t="s">
        <v>660</v>
      </c>
      <c r="C145" s="37" t="s">
        <v>659</v>
      </c>
      <c r="D145" s="38"/>
      <c r="E145" s="39">
        <v>80427000</v>
      </c>
      <c r="F145" s="46">
        <v>82693700</v>
      </c>
      <c r="G145" s="47">
        <v>37223135.659999996</v>
      </c>
      <c r="H145" s="30">
        <f t="shared" si="11"/>
        <v>46.281889987193352</v>
      </c>
      <c r="I145" s="30">
        <f t="shared" si="12"/>
        <v>45.013266621278284</v>
      </c>
    </row>
    <row r="146" spans="2:9" x14ac:dyDescent="0.2">
      <c r="B146" s="35" t="s">
        <v>658</v>
      </c>
      <c r="C146" s="31" t="s">
        <v>657</v>
      </c>
      <c r="D146" s="32"/>
      <c r="E146" s="33">
        <v>67867400</v>
      </c>
      <c r="F146" s="42">
        <v>70134100</v>
      </c>
      <c r="G146" s="41">
        <v>30013104.690000001</v>
      </c>
      <c r="H146" s="34">
        <f t="shared" si="11"/>
        <v>44.223153811697522</v>
      </c>
      <c r="I146" s="34">
        <f t="shared" si="12"/>
        <v>42.793882989872259</v>
      </c>
    </row>
    <row r="147" spans="2:9" ht="51" x14ac:dyDescent="0.2">
      <c r="B147" s="35" t="s">
        <v>656</v>
      </c>
      <c r="C147" s="31" t="s">
        <v>655</v>
      </c>
      <c r="D147" s="32"/>
      <c r="E147" s="33">
        <v>62102530</v>
      </c>
      <c r="F147" s="42">
        <v>64369230</v>
      </c>
      <c r="G147" s="41">
        <v>25737780.920000002</v>
      </c>
      <c r="H147" s="34">
        <f t="shared" si="11"/>
        <v>41.444013504763817</v>
      </c>
      <c r="I147" s="34">
        <f t="shared" si="12"/>
        <v>39.984602767502423</v>
      </c>
    </row>
    <row r="148" spans="2:9" ht="51" x14ac:dyDescent="0.2">
      <c r="B148" s="35" t="s">
        <v>654</v>
      </c>
      <c r="C148" s="31" t="s">
        <v>653</v>
      </c>
      <c r="D148" s="32"/>
      <c r="E148" s="33">
        <v>27334000</v>
      </c>
      <c r="F148" s="42">
        <v>29600700</v>
      </c>
      <c r="G148" s="41">
        <v>17196145.66</v>
      </c>
      <c r="H148" s="34">
        <f t="shared" si="11"/>
        <v>62.911193605034022</v>
      </c>
      <c r="I148" s="34">
        <f t="shared" si="12"/>
        <v>58.09371285138527</v>
      </c>
    </row>
    <row r="149" spans="2:9" ht="25.5" x14ac:dyDescent="0.2">
      <c r="B149" s="35" t="s">
        <v>5</v>
      </c>
      <c r="C149" s="31" t="s">
        <v>653</v>
      </c>
      <c r="D149" s="32" t="s">
        <v>4</v>
      </c>
      <c r="E149" s="33">
        <v>582421.84</v>
      </c>
      <c r="F149" s="42">
        <v>903021.84</v>
      </c>
      <c r="G149" s="41">
        <v>582421.84</v>
      </c>
      <c r="H149" s="34">
        <f t="shared" si="11"/>
        <v>100</v>
      </c>
      <c r="I149" s="34">
        <f t="shared" si="12"/>
        <v>64.496982708635258</v>
      </c>
    </row>
    <row r="150" spans="2:9" ht="25.5" x14ac:dyDescent="0.2">
      <c r="B150" s="35" t="s">
        <v>3</v>
      </c>
      <c r="C150" s="31" t="s">
        <v>653</v>
      </c>
      <c r="D150" s="32" t="s">
        <v>1</v>
      </c>
      <c r="E150" s="33">
        <v>582421.84</v>
      </c>
      <c r="F150" s="42">
        <v>903021.84</v>
      </c>
      <c r="G150" s="41">
        <v>582421.84</v>
      </c>
      <c r="H150" s="34">
        <f t="shared" si="11"/>
        <v>100</v>
      </c>
      <c r="I150" s="34">
        <f t="shared" si="12"/>
        <v>64.496982708635258</v>
      </c>
    </row>
    <row r="151" spans="2:9" x14ac:dyDescent="0.2">
      <c r="B151" s="35" t="s">
        <v>25</v>
      </c>
      <c r="C151" s="31" t="s">
        <v>653</v>
      </c>
      <c r="D151" s="32" t="s">
        <v>24</v>
      </c>
      <c r="E151" s="33">
        <v>26751578.16</v>
      </c>
      <c r="F151" s="42">
        <v>28697678.16</v>
      </c>
      <c r="G151" s="41">
        <v>16613723.82</v>
      </c>
      <c r="H151" s="34">
        <f t="shared" si="11"/>
        <v>62.103714856125706</v>
      </c>
      <c r="I151" s="34">
        <f t="shared" si="12"/>
        <v>57.892222943516344</v>
      </c>
    </row>
    <row r="152" spans="2:9" ht="25.5" x14ac:dyDescent="0.2">
      <c r="B152" s="35" t="s">
        <v>35</v>
      </c>
      <c r="C152" s="31" t="s">
        <v>653</v>
      </c>
      <c r="D152" s="32" t="s">
        <v>33</v>
      </c>
      <c r="E152" s="33">
        <v>26751578.16</v>
      </c>
      <c r="F152" s="42">
        <v>28697678.16</v>
      </c>
      <c r="G152" s="41">
        <v>16613723.82</v>
      </c>
      <c r="H152" s="34">
        <f t="shared" si="11"/>
        <v>62.103714856125706</v>
      </c>
      <c r="I152" s="34">
        <f t="shared" si="12"/>
        <v>57.892222943516344</v>
      </c>
    </row>
    <row r="153" spans="2:9" ht="38.25" x14ac:dyDescent="0.2">
      <c r="B153" s="35" t="s">
        <v>652</v>
      </c>
      <c r="C153" s="31" t="s">
        <v>651</v>
      </c>
      <c r="D153" s="32"/>
      <c r="E153" s="33">
        <v>19766400</v>
      </c>
      <c r="F153" s="42">
        <v>19766400</v>
      </c>
      <c r="G153" s="41">
        <v>0</v>
      </c>
      <c r="H153" s="34">
        <f t="shared" si="11"/>
        <v>0</v>
      </c>
      <c r="I153" s="34">
        <f t="shared" si="12"/>
        <v>0</v>
      </c>
    </row>
    <row r="154" spans="2:9" ht="25.5" x14ac:dyDescent="0.2">
      <c r="B154" s="35" t="s">
        <v>141</v>
      </c>
      <c r="C154" s="31" t="s">
        <v>651</v>
      </c>
      <c r="D154" s="32" t="s">
        <v>140</v>
      </c>
      <c r="E154" s="33">
        <v>19766400</v>
      </c>
      <c r="F154" s="42">
        <v>19766400</v>
      </c>
      <c r="G154" s="41">
        <v>0</v>
      </c>
      <c r="H154" s="34">
        <f t="shared" si="11"/>
        <v>0</v>
      </c>
      <c r="I154" s="34">
        <f t="shared" si="12"/>
        <v>0</v>
      </c>
    </row>
    <row r="155" spans="2:9" x14ac:dyDescent="0.2">
      <c r="B155" s="35" t="s">
        <v>139</v>
      </c>
      <c r="C155" s="31" t="s">
        <v>651</v>
      </c>
      <c r="D155" s="32" t="s">
        <v>138</v>
      </c>
      <c r="E155" s="33">
        <v>19766400</v>
      </c>
      <c r="F155" s="42">
        <v>19766400</v>
      </c>
      <c r="G155" s="41">
        <v>0</v>
      </c>
      <c r="H155" s="34">
        <f t="shared" si="11"/>
        <v>0</v>
      </c>
      <c r="I155" s="34">
        <f t="shared" si="12"/>
        <v>0</v>
      </c>
    </row>
    <row r="156" spans="2:9" x14ac:dyDescent="0.2">
      <c r="B156" s="35" t="s">
        <v>650</v>
      </c>
      <c r="C156" s="31" t="s">
        <v>649</v>
      </c>
      <c r="D156" s="32"/>
      <c r="E156" s="33">
        <v>14890200</v>
      </c>
      <c r="F156" s="42">
        <v>14890200</v>
      </c>
      <c r="G156" s="41">
        <v>8429705.2599999998</v>
      </c>
      <c r="H156" s="34">
        <f t="shared" si="11"/>
        <v>56.612438113658648</v>
      </c>
      <c r="I156" s="34">
        <f t="shared" si="12"/>
        <v>56.612438113658648</v>
      </c>
    </row>
    <row r="157" spans="2:9" ht="51" x14ac:dyDescent="0.2">
      <c r="B157" s="35" t="s">
        <v>17</v>
      </c>
      <c r="C157" s="31" t="s">
        <v>649</v>
      </c>
      <c r="D157" s="32" t="s">
        <v>16</v>
      </c>
      <c r="E157" s="33">
        <v>12569500</v>
      </c>
      <c r="F157" s="42">
        <v>12569500</v>
      </c>
      <c r="G157" s="41">
        <v>7414688.1299999999</v>
      </c>
      <c r="H157" s="34">
        <f t="shared" si="11"/>
        <v>58.989523290504799</v>
      </c>
      <c r="I157" s="34">
        <f t="shared" si="12"/>
        <v>58.989523290504799</v>
      </c>
    </row>
    <row r="158" spans="2:9" x14ac:dyDescent="0.2">
      <c r="B158" s="35" t="s">
        <v>15</v>
      </c>
      <c r="C158" s="31" t="s">
        <v>649</v>
      </c>
      <c r="D158" s="32" t="s">
        <v>13</v>
      </c>
      <c r="E158" s="33">
        <v>12569500</v>
      </c>
      <c r="F158" s="42">
        <v>12569500</v>
      </c>
      <c r="G158" s="41">
        <v>7414688.1299999999</v>
      </c>
      <c r="H158" s="34">
        <f t="shared" si="11"/>
        <v>58.989523290504799</v>
      </c>
      <c r="I158" s="34">
        <f t="shared" si="12"/>
        <v>58.989523290504799</v>
      </c>
    </row>
    <row r="159" spans="2:9" ht="25.5" x14ac:dyDescent="0.2">
      <c r="B159" s="35" t="s">
        <v>5</v>
      </c>
      <c r="C159" s="31" t="s">
        <v>649</v>
      </c>
      <c r="D159" s="32" t="s">
        <v>4</v>
      </c>
      <c r="E159" s="33">
        <v>1573600</v>
      </c>
      <c r="F159" s="42">
        <v>1573564.16</v>
      </c>
      <c r="G159" s="41">
        <v>267881.28999999998</v>
      </c>
      <c r="H159" s="34">
        <f t="shared" si="11"/>
        <v>17.023467844433146</v>
      </c>
      <c r="I159" s="34">
        <f t="shared" si="12"/>
        <v>17.023855576375098</v>
      </c>
    </row>
    <row r="160" spans="2:9" ht="25.5" x14ac:dyDescent="0.2">
      <c r="B160" s="35" t="s">
        <v>3</v>
      </c>
      <c r="C160" s="31" t="s">
        <v>649</v>
      </c>
      <c r="D160" s="32" t="s">
        <v>1</v>
      </c>
      <c r="E160" s="33">
        <v>1573600</v>
      </c>
      <c r="F160" s="42">
        <v>1573564.16</v>
      </c>
      <c r="G160" s="41">
        <v>267881.28999999998</v>
      </c>
      <c r="H160" s="34">
        <f t="shared" si="11"/>
        <v>17.023467844433146</v>
      </c>
      <c r="I160" s="34">
        <f t="shared" si="12"/>
        <v>17.023855576375098</v>
      </c>
    </row>
    <row r="161" spans="2:9" ht="25.5" x14ac:dyDescent="0.2">
      <c r="B161" s="35" t="s">
        <v>53</v>
      </c>
      <c r="C161" s="31" t="s">
        <v>649</v>
      </c>
      <c r="D161" s="32" t="s">
        <v>52</v>
      </c>
      <c r="E161" s="33">
        <v>747100</v>
      </c>
      <c r="F161" s="42">
        <v>747135.84</v>
      </c>
      <c r="G161" s="41">
        <v>747135.84</v>
      </c>
      <c r="H161" s="34">
        <f t="shared" si="11"/>
        <v>100.00479721590148</v>
      </c>
      <c r="I161" s="34">
        <f t="shared" si="12"/>
        <v>100</v>
      </c>
    </row>
    <row r="162" spans="2:9" ht="38.25" x14ac:dyDescent="0.2">
      <c r="B162" s="35" t="s">
        <v>168</v>
      </c>
      <c r="C162" s="31" t="s">
        <v>649</v>
      </c>
      <c r="D162" s="32" t="s">
        <v>166</v>
      </c>
      <c r="E162" s="33">
        <v>747100</v>
      </c>
      <c r="F162" s="42">
        <v>747135.84</v>
      </c>
      <c r="G162" s="41">
        <v>747135.84</v>
      </c>
      <c r="H162" s="34">
        <f t="shared" ref="H162:H225" si="13">G162/E162*100</f>
        <v>100.00479721590148</v>
      </c>
      <c r="I162" s="34">
        <f t="shared" ref="I162:I225" si="14">G162/F162*100</f>
        <v>100</v>
      </c>
    </row>
    <row r="163" spans="2:9" ht="25.5" x14ac:dyDescent="0.2">
      <c r="B163" s="35" t="s">
        <v>807</v>
      </c>
      <c r="C163" s="31" t="s">
        <v>808</v>
      </c>
      <c r="D163" s="32"/>
      <c r="E163" s="33">
        <v>111930</v>
      </c>
      <c r="F163" s="42">
        <v>111930</v>
      </c>
      <c r="G163" s="41">
        <v>111930</v>
      </c>
      <c r="H163" s="34">
        <f t="shared" si="13"/>
        <v>100</v>
      </c>
      <c r="I163" s="34">
        <f t="shared" si="14"/>
        <v>100</v>
      </c>
    </row>
    <row r="164" spans="2:9" ht="51" x14ac:dyDescent="0.2">
      <c r="B164" s="35" t="s">
        <v>17</v>
      </c>
      <c r="C164" s="31" t="s">
        <v>808</v>
      </c>
      <c r="D164" s="32" t="s">
        <v>16</v>
      </c>
      <c r="E164" s="33">
        <v>111930</v>
      </c>
      <c r="F164" s="42">
        <v>111930</v>
      </c>
      <c r="G164" s="41">
        <v>111930</v>
      </c>
      <c r="H164" s="34">
        <f t="shared" si="13"/>
        <v>100</v>
      </c>
      <c r="I164" s="34">
        <f t="shared" si="14"/>
        <v>100</v>
      </c>
    </row>
    <row r="165" spans="2:9" x14ac:dyDescent="0.2">
      <c r="B165" s="35" t="s">
        <v>15</v>
      </c>
      <c r="C165" s="31" t="s">
        <v>808</v>
      </c>
      <c r="D165" s="32" t="s">
        <v>13</v>
      </c>
      <c r="E165" s="33">
        <v>111930</v>
      </c>
      <c r="F165" s="42">
        <v>111930</v>
      </c>
      <c r="G165" s="41">
        <v>111930</v>
      </c>
      <c r="H165" s="34">
        <f t="shared" si="13"/>
        <v>100</v>
      </c>
      <c r="I165" s="34">
        <f t="shared" si="14"/>
        <v>100</v>
      </c>
    </row>
    <row r="166" spans="2:9" ht="25.5" x14ac:dyDescent="0.2">
      <c r="B166" s="35" t="s">
        <v>648</v>
      </c>
      <c r="C166" s="31" t="s">
        <v>647</v>
      </c>
      <c r="D166" s="32"/>
      <c r="E166" s="33">
        <v>5764870</v>
      </c>
      <c r="F166" s="42">
        <v>5764870</v>
      </c>
      <c r="G166" s="41">
        <v>4275323.7699999996</v>
      </c>
      <c r="H166" s="34">
        <f t="shared" si="13"/>
        <v>74.161668346380736</v>
      </c>
      <c r="I166" s="34">
        <f t="shared" si="14"/>
        <v>74.161668346380736</v>
      </c>
    </row>
    <row r="167" spans="2:9" ht="38.25" x14ac:dyDescent="0.2">
      <c r="B167" s="35" t="s">
        <v>646</v>
      </c>
      <c r="C167" s="31" t="s">
        <v>645</v>
      </c>
      <c r="D167" s="32"/>
      <c r="E167" s="33">
        <v>5716900</v>
      </c>
      <c r="F167" s="42">
        <v>5716900</v>
      </c>
      <c r="G167" s="41">
        <v>4227353.7699999996</v>
      </c>
      <c r="H167" s="34">
        <f t="shared" si="13"/>
        <v>73.944861201000535</v>
      </c>
      <c r="I167" s="34">
        <f t="shared" si="14"/>
        <v>73.944861201000535</v>
      </c>
    </row>
    <row r="168" spans="2:9" ht="51" x14ac:dyDescent="0.2">
      <c r="B168" s="35" t="s">
        <v>17</v>
      </c>
      <c r="C168" s="31" t="s">
        <v>645</v>
      </c>
      <c r="D168" s="32" t="s">
        <v>16</v>
      </c>
      <c r="E168" s="33">
        <v>5036400</v>
      </c>
      <c r="F168" s="42">
        <v>5073771.1100000003</v>
      </c>
      <c r="G168" s="41">
        <v>4000738.31</v>
      </c>
      <c r="H168" s="34">
        <f t="shared" si="13"/>
        <v>79.436468707807165</v>
      </c>
      <c r="I168" s="34">
        <f t="shared" si="14"/>
        <v>78.851375500855013</v>
      </c>
    </row>
    <row r="169" spans="2:9" x14ac:dyDescent="0.2">
      <c r="B169" s="35" t="s">
        <v>15</v>
      </c>
      <c r="C169" s="31" t="s">
        <v>645</v>
      </c>
      <c r="D169" s="32" t="s">
        <v>13</v>
      </c>
      <c r="E169" s="33">
        <v>5036400</v>
      </c>
      <c r="F169" s="42">
        <v>5073771.1100000003</v>
      </c>
      <c r="G169" s="41">
        <v>4000738.31</v>
      </c>
      <c r="H169" s="34">
        <f t="shared" si="13"/>
        <v>79.436468707807165</v>
      </c>
      <c r="I169" s="34">
        <f t="shared" si="14"/>
        <v>78.851375500855013</v>
      </c>
    </row>
    <row r="170" spans="2:9" ht="25.5" x14ac:dyDescent="0.2">
      <c r="B170" s="35" t="s">
        <v>5</v>
      </c>
      <c r="C170" s="31" t="s">
        <v>645</v>
      </c>
      <c r="D170" s="32" t="s">
        <v>4</v>
      </c>
      <c r="E170" s="33">
        <v>680500</v>
      </c>
      <c r="F170" s="42">
        <v>643128.89</v>
      </c>
      <c r="G170" s="41">
        <v>226615.46</v>
      </c>
      <c r="H170" s="34">
        <f t="shared" si="13"/>
        <v>33.301316678912563</v>
      </c>
      <c r="I170" s="34">
        <f t="shared" si="14"/>
        <v>35.236398725611593</v>
      </c>
    </row>
    <row r="171" spans="2:9" ht="25.5" x14ac:dyDescent="0.2">
      <c r="B171" s="35" t="s">
        <v>3</v>
      </c>
      <c r="C171" s="31" t="s">
        <v>645</v>
      </c>
      <c r="D171" s="32" t="s">
        <v>1</v>
      </c>
      <c r="E171" s="33">
        <v>680500</v>
      </c>
      <c r="F171" s="42">
        <v>643128.89</v>
      </c>
      <c r="G171" s="41">
        <v>226615.46</v>
      </c>
      <c r="H171" s="34">
        <f t="shared" si="13"/>
        <v>33.301316678912563</v>
      </c>
      <c r="I171" s="34">
        <f t="shared" si="14"/>
        <v>35.236398725611593</v>
      </c>
    </row>
    <row r="172" spans="2:9" ht="38.25" x14ac:dyDescent="0.2">
      <c r="B172" s="35" t="s">
        <v>809</v>
      </c>
      <c r="C172" s="31" t="s">
        <v>810</v>
      </c>
      <c r="D172" s="32"/>
      <c r="E172" s="33">
        <v>47970</v>
      </c>
      <c r="F172" s="42">
        <v>47970</v>
      </c>
      <c r="G172" s="41">
        <v>47970</v>
      </c>
      <c r="H172" s="34">
        <f t="shared" si="13"/>
        <v>100</v>
      </c>
      <c r="I172" s="34">
        <f t="shared" si="14"/>
        <v>100</v>
      </c>
    </row>
    <row r="173" spans="2:9" ht="51" x14ac:dyDescent="0.2">
      <c r="B173" s="35" t="s">
        <v>17</v>
      </c>
      <c r="C173" s="31" t="s">
        <v>810</v>
      </c>
      <c r="D173" s="32" t="s">
        <v>16</v>
      </c>
      <c r="E173" s="33">
        <v>47970</v>
      </c>
      <c r="F173" s="42">
        <v>47970</v>
      </c>
      <c r="G173" s="41">
        <v>47970</v>
      </c>
      <c r="H173" s="34">
        <f t="shared" si="13"/>
        <v>100</v>
      </c>
      <c r="I173" s="34">
        <f t="shared" si="14"/>
        <v>100</v>
      </c>
    </row>
    <row r="174" spans="2:9" x14ac:dyDescent="0.2">
      <c r="B174" s="35" t="s">
        <v>15</v>
      </c>
      <c r="C174" s="31" t="s">
        <v>810</v>
      </c>
      <c r="D174" s="32" t="s">
        <v>13</v>
      </c>
      <c r="E174" s="33">
        <v>47970</v>
      </c>
      <c r="F174" s="42">
        <v>47970</v>
      </c>
      <c r="G174" s="41">
        <v>47970</v>
      </c>
      <c r="H174" s="34">
        <f t="shared" si="13"/>
        <v>100</v>
      </c>
      <c r="I174" s="34">
        <f t="shared" si="14"/>
        <v>100</v>
      </c>
    </row>
    <row r="175" spans="2:9" ht="25.5" x14ac:dyDescent="0.2">
      <c r="B175" s="35" t="s">
        <v>644</v>
      </c>
      <c r="C175" s="31" t="s">
        <v>643</v>
      </c>
      <c r="D175" s="32"/>
      <c r="E175" s="33">
        <v>12496600</v>
      </c>
      <c r="F175" s="42">
        <v>12496600</v>
      </c>
      <c r="G175" s="41">
        <v>7210030.9699999997</v>
      </c>
      <c r="H175" s="34">
        <f t="shared" si="13"/>
        <v>57.695941055967225</v>
      </c>
      <c r="I175" s="34">
        <f t="shared" si="14"/>
        <v>57.695941055967225</v>
      </c>
    </row>
    <row r="176" spans="2:9" ht="25.5" x14ac:dyDescent="0.2">
      <c r="B176" s="35" t="s">
        <v>642</v>
      </c>
      <c r="C176" s="31" t="s">
        <v>641</v>
      </c>
      <c r="D176" s="32"/>
      <c r="E176" s="33">
        <v>8530300</v>
      </c>
      <c r="F176" s="42">
        <v>8530300</v>
      </c>
      <c r="G176" s="41">
        <v>5036047</v>
      </c>
      <c r="H176" s="34">
        <f t="shared" si="13"/>
        <v>59.037161647304316</v>
      </c>
      <c r="I176" s="34">
        <f t="shared" si="14"/>
        <v>59.037161647304316</v>
      </c>
    </row>
    <row r="177" spans="2:9" x14ac:dyDescent="0.2">
      <c r="B177" s="35" t="s">
        <v>640</v>
      </c>
      <c r="C177" s="31" t="s">
        <v>639</v>
      </c>
      <c r="D177" s="32"/>
      <c r="E177" s="33">
        <v>7794300</v>
      </c>
      <c r="F177" s="42">
        <v>7794300</v>
      </c>
      <c r="G177" s="41">
        <v>4718747</v>
      </c>
      <c r="H177" s="34">
        <f t="shared" si="13"/>
        <v>60.54099790872818</v>
      </c>
      <c r="I177" s="34">
        <f t="shared" si="14"/>
        <v>60.54099790872818</v>
      </c>
    </row>
    <row r="178" spans="2:9" x14ac:dyDescent="0.2">
      <c r="B178" s="35" t="s">
        <v>25</v>
      </c>
      <c r="C178" s="31" t="s">
        <v>639</v>
      </c>
      <c r="D178" s="32" t="s">
        <v>24</v>
      </c>
      <c r="E178" s="33">
        <v>7794300</v>
      </c>
      <c r="F178" s="42">
        <v>7794300</v>
      </c>
      <c r="G178" s="41">
        <v>4718747</v>
      </c>
      <c r="H178" s="34">
        <f t="shared" si="13"/>
        <v>60.54099790872818</v>
      </c>
      <c r="I178" s="34">
        <f t="shared" si="14"/>
        <v>60.54099790872818</v>
      </c>
    </row>
    <row r="179" spans="2:9" x14ac:dyDescent="0.2">
      <c r="B179" s="35" t="s">
        <v>632</v>
      </c>
      <c r="C179" s="31" t="s">
        <v>639</v>
      </c>
      <c r="D179" s="32" t="s">
        <v>630</v>
      </c>
      <c r="E179" s="33">
        <v>7794300</v>
      </c>
      <c r="F179" s="42">
        <v>7794300</v>
      </c>
      <c r="G179" s="41">
        <v>4718747</v>
      </c>
      <c r="H179" s="34">
        <f t="shared" si="13"/>
        <v>60.54099790872818</v>
      </c>
      <c r="I179" s="34">
        <f t="shared" si="14"/>
        <v>60.54099790872818</v>
      </c>
    </row>
    <row r="180" spans="2:9" x14ac:dyDescent="0.2">
      <c r="B180" s="35" t="s">
        <v>638</v>
      </c>
      <c r="C180" s="31" t="s">
        <v>637</v>
      </c>
      <c r="D180" s="32"/>
      <c r="E180" s="33">
        <v>736000</v>
      </c>
      <c r="F180" s="42">
        <v>736000</v>
      </c>
      <c r="G180" s="41">
        <v>317300</v>
      </c>
      <c r="H180" s="34">
        <f t="shared" si="13"/>
        <v>43.111413043478258</v>
      </c>
      <c r="I180" s="34">
        <f t="shared" si="14"/>
        <v>43.111413043478258</v>
      </c>
    </row>
    <row r="181" spans="2:9" x14ac:dyDescent="0.2">
      <c r="B181" s="35" t="s">
        <v>25</v>
      </c>
      <c r="C181" s="31" t="s">
        <v>637</v>
      </c>
      <c r="D181" s="32" t="s">
        <v>24</v>
      </c>
      <c r="E181" s="33">
        <v>736000</v>
      </c>
      <c r="F181" s="42">
        <v>736000</v>
      </c>
      <c r="G181" s="41">
        <v>317300</v>
      </c>
      <c r="H181" s="34">
        <f t="shared" si="13"/>
        <v>43.111413043478258</v>
      </c>
      <c r="I181" s="34">
        <f t="shared" si="14"/>
        <v>43.111413043478258</v>
      </c>
    </row>
    <row r="182" spans="2:9" x14ac:dyDescent="0.2">
      <c r="B182" s="35" t="s">
        <v>632</v>
      </c>
      <c r="C182" s="31" t="s">
        <v>637</v>
      </c>
      <c r="D182" s="32" t="s">
        <v>630</v>
      </c>
      <c r="E182" s="33">
        <v>736000</v>
      </c>
      <c r="F182" s="42">
        <v>736000</v>
      </c>
      <c r="G182" s="41">
        <v>317300</v>
      </c>
      <c r="H182" s="34">
        <f t="shared" si="13"/>
        <v>43.111413043478258</v>
      </c>
      <c r="I182" s="34">
        <f t="shared" si="14"/>
        <v>43.111413043478258</v>
      </c>
    </row>
    <row r="183" spans="2:9" ht="25.5" x14ac:dyDescent="0.2">
      <c r="B183" s="35" t="s">
        <v>636</v>
      </c>
      <c r="C183" s="31" t="s">
        <v>635</v>
      </c>
      <c r="D183" s="32"/>
      <c r="E183" s="33">
        <v>3966300</v>
      </c>
      <c r="F183" s="42">
        <v>3966300</v>
      </c>
      <c r="G183" s="41">
        <v>2173983.9700000002</v>
      </c>
      <c r="H183" s="34">
        <f t="shared" si="13"/>
        <v>54.811385170057747</v>
      </c>
      <c r="I183" s="34">
        <f t="shared" si="14"/>
        <v>54.811385170057747</v>
      </c>
    </row>
    <row r="184" spans="2:9" x14ac:dyDescent="0.2">
      <c r="B184" s="35" t="s">
        <v>77</v>
      </c>
      <c r="C184" s="31" t="s">
        <v>634</v>
      </c>
      <c r="D184" s="32"/>
      <c r="E184" s="33">
        <v>3776300</v>
      </c>
      <c r="F184" s="42">
        <v>3776300</v>
      </c>
      <c r="G184" s="41">
        <v>2023983.97</v>
      </c>
      <c r="H184" s="34">
        <f t="shared" si="13"/>
        <v>53.597012154754651</v>
      </c>
      <c r="I184" s="34">
        <f t="shared" si="14"/>
        <v>53.597012154754651</v>
      </c>
    </row>
    <row r="185" spans="2:9" x14ac:dyDescent="0.2">
      <c r="B185" s="35" t="s">
        <v>12</v>
      </c>
      <c r="C185" s="31" t="s">
        <v>634</v>
      </c>
      <c r="D185" s="32" t="s">
        <v>11</v>
      </c>
      <c r="E185" s="33">
        <v>3776300</v>
      </c>
      <c r="F185" s="42">
        <v>3776300</v>
      </c>
      <c r="G185" s="41">
        <v>2023983.97</v>
      </c>
      <c r="H185" s="34">
        <f t="shared" si="13"/>
        <v>53.597012154754651</v>
      </c>
      <c r="I185" s="34">
        <f t="shared" si="14"/>
        <v>53.597012154754651</v>
      </c>
    </row>
    <row r="186" spans="2:9" ht="38.25" x14ac:dyDescent="0.2">
      <c r="B186" s="35" t="s">
        <v>76</v>
      </c>
      <c r="C186" s="31" t="s">
        <v>634</v>
      </c>
      <c r="D186" s="32" t="s">
        <v>75</v>
      </c>
      <c r="E186" s="33">
        <v>3776300</v>
      </c>
      <c r="F186" s="42">
        <v>3776300</v>
      </c>
      <c r="G186" s="41">
        <v>2023983.97</v>
      </c>
      <c r="H186" s="34">
        <f t="shared" si="13"/>
        <v>53.597012154754651</v>
      </c>
      <c r="I186" s="34">
        <f t="shared" si="14"/>
        <v>53.597012154754651</v>
      </c>
    </row>
    <row r="187" spans="2:9" ht="25.5" x14ac:dyDescent="0.2">
      <c r="B187" s="35" t="s">
        <v>633</v>
      </c>
      <c r="C187" s="31" t="s">
        <v>631</v>
      </c>
      <c r="D187" s="32"/>
      <c r="E187" s="33">
        <v>190000</v>
      </c>
      <c r="F187" s="42">
        <v>190000</v>
      </c>
      <c r="G187" s="41">
        <v>150000</v>
      </c>
      <c r="H187" s="34">
        <f t="shared" si="13"/>
        <v>78.94736842105263</v>
      </c>
      <c r="I187" s="34">
        <f t="shared" si="14"/>
        <v>78.94736842105263</v>
      </c>
    </row>
    <row r="188" spans="2:9" x14ac:dyDescent="0.2">
      <c r="B188" s="35" t="s">
        <v>25</v>
      </c>
      <c r="C188" s="31" t="s">
        <v>631</v>
      </c>
      <c r="D188" s="32" t="s">
        <v>24</v>
      </c>
      <c r="E188" s="33">
        <v>190000</v>
      </c>
      <c r="F188" s="42">
        <v>190000</v>
      </c>
      <c r="G188" s="41">
        <v>150000</v>
      </c>
      <c r="H188" s="34">
        <f t="shared" si="13"/>
        <v>78.94736842105263</v>
      </c>
      <c r="I188" s="34">
        <f t="shared" si="14"/>
        <v>78.94736842105263</v>
      </c>
    </row>
    <row r="189" spans="2:9" x14ac:dyDescent="0.2">
      <c r="B189" s="35" t="s">
        <v>632</v>
      </c>
      <c r="C189" s="31" t="s">
        <v>631</v>
      </c>
      <c r="D189" s="32" t="s">
        <v>630</v>
      </c>
      <c r="E189" s="33">
        <v>190000</v>
      </c>
      <c r="F189" s="42">
        <v>190000</v>
      </c>
      <c r="G189" s="41">
        <v>150000</v>
      </c>
      <c r="H189" s="34">
        <f t="shared" si="13"/>
        <v>78.94736842105263</v>
      </c>
      <c r="I189" s="34">
        <f t="shared" si="14"/>
        <v>78.94736842105263</v>
      </c>
    </row>
    <row r="190" spans="2:9" ht="25.5" x14ac:dyDescent="0.2">
      <c r="B190" s="35" t="s">
        <v>629</v>
      </c>
      <c r="C190" s="31" t="s">
        <v>628</v>
      </c>
      <c r="D190" s="32"/>
      <c r="E190" s="33">
        <v>63000</v>
      </c>
      <c r="F190" s="42">
        <v>63000</v>
      </c>
      <c r="G190" s="41">
        <v>0</v>
      </c>
      <c r="H190" s="34">
        <f t="shared" si="13"/>
        <v>0</v>
      </c>
      <c r="I190" s="34">
        <f t="shared" si="14"/>
        <v>0</v>
      </c>
    </row>
    <row r="191" spans="2:9" ht="51" x14ac:dyDescent="0.2">
      <c r="B191" s="35" t="s">
        <v>627</v>
      </c>
      <c r="C191" s="31" t="s">
        <v>626</v>
      </c>
      <c r="D191" s="32"/>
      <c r="E191" s="33">
        <v>63000</v>
      </c>
      <c r="F191" s="42">
        <v>63000</v>
      </c>
      <c r="G191" s="41">
        <v>0</v>
      </c>
      <c r="H191" s="34">
        <f t="shared" si="13"/>
        <v>0</v>
      </c>
      <c r="I191" s="34">
        <f t="shared" si="14"/>
        <v>0</v>
      </c>
    </row>
    <row r="192" spans="2:9" x14ac:dyDescent="0.2">
      <c r="B192" s="35" t="s">
        <v>6</v>
      </c>
      <c r="C192" s="31" t="s">
        <v>625</v>
      </c>
      <c r="D192" s="32"/>
      <c r="E192" s="33">
        <v>63000</v>
      </c>
      <c r="F192" s="42">
        <v>63000</v>
      </c>
      <c r="G192" s="41">
        <v>0</v>
      </c>
      <c r="H192" s="34">
        <f t="shared" si="13"/>
        <v>0</v>
      </c>
      <c r="I192" s="34">
        <f t="shared" si="14"/>
        <v>0</v>
      </c>
    </row>
    <row r="193" spans="2:9" ht="25.5" x14ac:dyDescent="0.2">
      <c r="B193" s="35" t="s">
        <v>5</v>
      </c>
      <c r="C193" s="31" t="s">
        <v>625</v>
      </c>
      <c r="D193" s="32" t="s">
        <v>4</v>
      </c>
      <c r="E193" s="33">
        <v>36000</v>
      </c>
      <c r="F193" s="42">
        <v>36000</v>
      </c>
      <c r="G193" s="41">
        <v>0</v>
      </c>
      <c r="H193" s="34">
        <f t="shared" si="13"/>
        <v>0</v>
      </c>
      <c r="I193" s="34">
        <f t="shared" si="14"/>
        <v>0</v>
      </c>
    </row>
    <row r="194" spans="2:9" ht="25.5" x14ac:dyDescent="0.2">
      <c r="B194" s="35" t="s">
        <v>3</v>
      </c>
      <c r="C194" s="31" t="s">
        <v>625</v>
      </c>
      <c r="D194" s="32" t="s">
        <v>1</v>
      </c>
      <c r="E194" s="33">
        <v>36000</v>
      </c>
      <c r="F194" s="42">
        <v>36000</v>
      </c>
      <c r="G194" s="41">
        <v>0</v>
      </c>
      <c r="H194" s="34">
        <f t="shared" si="13"/>
        <v>0</v>
      </c>
      <c r="I194" s="34">
        <f t="shared" si="14"/>
        <v>0</v>
      </c>
    </row>
    <row r="195" spans="2:9" x14ac:dyDescent="0.2">
      <c r="B195" s="35" t="s">
        <v>25</v>
      </c>
      <c r="C195" s="31" t="s">
        <v>625</v>
      </c>
      <c r="D195" s="32" t="s">
        <v>24</v>
      </c>
      <c r="E195" s="33">
        <v>27000</v>
      </c>
      <c r="F195" s="42">
        <v>27000</v>
      </c>
      <c r="G195" s="41">
        <v>0</v>
      </c>
      <c r="H195" s="34">
        <f t="shared" si="13"/>
        <v>0</v>
      </c>
      <c r="I195" s="34">
        <f t="shared" si="14"/>
        <v>0</v>
      </c>
    </row>
    <row r="196" spans="2:9" x14ac:dyDescent="0.2">
      <c r="B196" s="35" t="s">
        <v>122</v>
      </c>
      <c r="C196" s="31" t="s">
        <v>625</v>
      </c>
      <c r="D196" s="32" t="s">
        <v>120</v>
      </c>
      <c r="E196" s="33">
        <v>27000</v>
      </c>
      <c r="F196" s="42">
        <v>27000</v>
      </c>
      <c r="G196" s="41">
        <v>0</v>
      </c>
      <c r="H196" s="34">
        <f t="shared" si="13"/>
        <v>0</v>
      </c>
      <c r="I196" s="34">
        <f t="shared" si="14"/>
        <v>0</v>
      </c>
    </row>
    <row r="197" spans="2:9" x14ac:dyDescent="0.2">
      <c r="B197" s="36" t="s">
        <v>624</v>
      </c>
      <c r="C197" s="37" t="s">
        <v>623</v>
      </c>
      <c r="D197" s="38"/>
      <c r="E197" s="39">
        <v>247792845</v>
      </c>
      <c r="F197" s="46">
        <v>247497845</v>
      </c>
      <c r="G197" s="47">
        <v>171092463.33000001</v>
      </c>
      <c r="H197" s="30">
        <f t="shared" si="13"/>
        <v>69.046571272063971</v>
      </c>
      <c r="I197" s="30">
        <f t="shared" si="14"/>
        <v>69.128869922079531</v>
      </c>
    </row>
    <row r="198" spans="2:9" ht="25.5" x14ac:dyDescent="0.2">
      <c r="B198" s="35" t="s">
        <v>622</v>
      </c>
      <c r="C198" s="31" t="s">
        <v>621</v>
      </c>
      <c r="D198" s="32"/>
      <c r="E198" s="33">
        <v>84312945</v>
      </c>
      <c r="F198" s="42">
        <v>84312945</v>
      </c>
      <c r="G198" s="41">
        <v>61309501.82</v>
      </c>
      <c r="H198" s="34">
        <f t="shared" si="13"/>
        <v>72.716593899074454</v>
      </c>
      <c r="I198" s="34">
        <f t="shared" si="14"/>
        <v>72.716593899074454</v>
      </c>
    </row>
    <row r="199" spans="2:9" x14ac:dyDescent="0.2">
      <c r="B199" s="35" t="s">
        <v>620</v>
      </c>
      <c r="C199" s="31" t="s">
        <v>619</v>
      </c>
      <c r="D199" s="32"/>
      <c r="E199" s="33">
        <v>70632545</v>
      </c>
      <c r="F199" s="42">
        <v>70632545</v>
      </c>
      <c r="G199" s="41">
        <v>51605091.399999999</v>
      </c>
      <c r="H199" s="34">
        <f t="shared" si="13"/>
        <v>73.061350684730385</v>
      </c>
      <c r="I199" s="34">
        <f t="shared" si="14"/>
        <v>73.061350684730385</v>
      </c>
    </row>
    <row r="200" spans="2:9" ht="25.5" x14ac:dyDescent="0.2">
      <c r="B200" s="35" t="s">
        <v>62</v>
      </c>
      <c r="C200" s="31" t="s">
        <v>618</v>
      </c>
      <c r="D200" s="32"/>
      <c r="E200" s="33">
        <v>70073315.590000004</v>
      </c>
      <c r="F200" s="42">
        <v>70073315.590000004</v>
      </c>
      <c r="G200" s="41">
        <v>51158753.189999998</v>
      </c>
      <c r="H200" s="34">
        <f t="shared" si="13"/>
        <v>73.007467620528502</v>
      </c>
      <c r="I200" s="34">
        <f t="shared" si="14"/>
        <v>73.007467620528502</v>
      </c>
    </row>
    <row r="201" spans="2:9" ht="25.5" x14ac:dyDescent="0.2">
      <c r="B201" s="35" t="s">
        <v>53</v>
      </c>
      <c r="C201" s="31" t="s">
        <v>618</v>
      </c>
      <c r="D201" s="32" t="s">
        <v>52</v>
      </c>
      <c r="E201" s="33">
        <v>70073315.590000004</v>
      </c>
      <c r="F201" s="42">
        <v>70073315.590000004</v>
      </c>
      <c r="G201" s="41">
        <v>51158753.189999998</v>
      </c>
      <c r="H201" s="34">
        <f t="shared" si="13"/>
        <v>73.007467620528502</v>
      </c>
      <c r="I201" s="34">
        <f t="shared" si="14"/>
        <v>73.007467620528502</v>
      </c>
    </row>
    <row r="202" spans="2:9" x14ac:dyDescent="0.2">
      <c r="B202" s="35" t="s">
        <v>51</v>
      </c>
      <c r="C202" s="31" t="s">
        <v>618</v>
      </c>
      <c r="D202" s="32" t="s">
        <v>49</v>
      </c>
      <c r="E202" s="33">
        <v>70073315.590000004</v>
      </c>
      <c r="F202" s="42">
        <v>70073315.590000004</v>
      </c>
      <c r="G202" s="41">
        <v>51158753.189999998</v>
      </c>
      <c r="H202" s="34">
        <f t="shared" si="13"/>
        <v>73.007467620528502</v>
      </c>
      <c r="I202" s="34">
        <f t="shared" si="14"/>
        <v>73.007467620528502</v>
      </c>
    </row>
    <row r="203" spans="2:9" ht="25.5" x14ac:dyDescent="0.2">
      <c r="B203" s="35" t="s">
        <v>617</v>
      </c>
      <c r="C203" s="31" t="s">
        <v>616</v>
      </c>
      <c r="D203" s="32"/>
      <c r="E203" s="33">
        <v>314900</v>
      </c>
      <c r="F203" s="42">
        <v>314900</v>
      </c>
      <c r="G203" s="41">
        <v>218942.45</v>
      </c>
      <c r="H203" s="34">
        <f t="shared" si="13"/>
        <v>69.527611940298499</v>
      </c>
      <c r="I203" s="34">
        <f t="shared" si="14"/>
        <v>69.527611940298499</v>
      </c>
    </row>
    <row r="204" spans="2:9" ht="25.5" x14ac:dyDescent="0.2">
      <c r="B204" s="35" t="s">
        <v>53</v>
      </c>
      <c r="C204" s="31" t="s">
        <v>616</v>
      </c>
      <c r="D204" s="32" t="s">
        <v>52</v>
      </c>
      <c r="E204" s="33">
        <v>314900</v>
      </c>
      <c r="F204" s="42">
        <v>314900</v>
      </c>
      <c r="G204" s="41">
        <v>218942.45</v>
      </c>
      <c r="H204" s="34">
        <f t="shared" si="13"/>
        <v>69.527611940298499</v>
      </c>
      <c r="I204" s="34">
        <f t="shared" si="14"/>
        <v>69.527611940298499</v>
      </c>
    </row>
    <row r="205" spans="2:9" x14ac:dyDescent="0.2">
      <c r="B205" s="35" t="s">
        <v>51</v>
      </c>
      <c r="C205" s="31" t="s">
        <v>616</v>
      </c>
      <c r="D205" s="32" t="s">
        <v>49</v>
      </c>
      <c r="E205" s="33">
        <v>314900</v>
      </c>
      <c r="F205" s="42">
        <v>314900</v>
      </c>
      <c r="G205" s="41">
        <v>218942.45</v>
      </c>
      <c r="H205" s="34">
        <f t="shared" si="13"/>
        <v>69.527611940298499</v>
      </c>
      <c r="I205" s="34">
        <f t="shared" si="14"/>
        <v>69.527611940298499</v>
      </c>
    </row>
    <row r="206" spans="2:9" x14ac:dyDescent="0.2">
      <c r="B206" s="35" t="s">
        <v>615</v>
      </c>
      <c r="C206" s="31" t="s">
        <v>614</v>
      </c>
      <c r="D206" s="32"/>
      <c r="E206" s="33">
        <v>188758.82</v>
      </c>
      <c r="F206" s="42">
        <v>188758.82</v>
      </c>
      <c r="G206" s="41">
        <v>188758.82</v>
      </c>
      <c r="H206" s="34">
        <f t="shared" si="13"/>
        <v>100</v>
      </c>
      <c r="I206" s="34">
        <f t="shared" si="14"/>
        <v>100</v>
      </c>
    </row>
    <row r="207" spans="2:9" ht="25.5" x14ac:dyDescent="0.2">
      <c r="B207" s="35" t="s">
        <v>53</v>
      </c>
      <c r="C207" s="31" t="s">
        <v>614</v>
      </c>
      <c r="D207" s="32" t="s">
        <v>52</v>
      </c>
      <c r="E207" s="33">
        <v>188758.82</v>
      </c>
      <c r="F207" s="42">
        <v>188758.82</v>
      </c>
      <c r="G207" s="41">
        <v>188758.82</v>
      </c>
      <c r="H207" s="34">
        <f t="shared" si="13"/>
        <v>100</v>
      </c>
      <c r="I207" s="34">
        <f t="shared" si="14"/>
        <v>100</v>
      </c>
    </row>
    <row r="208" spans="2:9" x14ac:dyDescent="0.2">
      <c r="B208" s="35" t="s">
        <v>51</v>
      </c>
      <c r="C208" s="31" t="s">
        <v>614</v>
      </c>
      <c r="D208" s="32" t="s">
        <v>49</v>
      </c>
      <c r="E208" s="33">
        <v>188758.82</v>
      </c>
      <c r="F208" s="42">
        <v>188758.82</v>
      </c>
      <c r="G208" s="41">
        <v>188758.82</v>
      </c>
      <c r="H208" s="34">
        <f t="shared" si="13"/>
        <v>100</v>
      </c>
      <c r="I208" s="34">
        <f t="shared" si="14"/>
        <v>100</v>
      </c>
    </row>
    <row r="209" spans="2:9" ht="25.5" x14ac:dyDescent="0.2">
      <c r="B209" s="35" t="s">
        <v>613</v>
      </c>
      <c r="C209" s="31" t="s">
        <v>612</v>
      </c>
      <c r="D209" s="32"/>
      <c r="E209" s="33">
        <v>55570.59</v>
      </c>
      <c r="F209" s="42">
        <v>55570.59</v>
      </c>
      <c r="G209" s="41">
        <v>38636.94</v>
      </c>
      <c r="H209" s="34">
        <f t="shared" si="13"/>
        <v>69.527676420207172</v>
      </c>
      <c r="I209" s="34">
        <f t="shared" si="14"/>
        <v>69.527676420207172</v>
      </c>
    </row>
    <row r="210" spans="2:9" ht="25.5" x14ac:dyDescent="0.2">
      <c r="B210" s="35" t="s">
        <v>53</v>
      </c>
      <c r="C210" s="31" t="s">
        <v>612</v>
      </c>
      <c r="D210" s="32" t="s">
        <v>52</v>
      </c>
      <c r="E210" s="33">
        <v>55570.59</v>
      </c>
      <c r="F210" s="42">
        <v>55570.59</v>
      </c>
      <c r="G210" s="41">
        <v>38636.94</v>
      </c>
      <c r="H210" s="34">
        <f t="shared" si="13"/>
        <v>69.527676420207172</v>
      </c>
      <c r="I210" s="34">
        <f t="shared" si="14"/>
        <v>69.527676420207172</v>
      </c>
    </row>
    <row r="211" spans="2:9" x14ac:dyDescent="0.2">
      <c r="B211" s="35" t="s">
        <v>51</v>
      </c>
      <c r="C211" s="31" t="s">
        <v>612</v>
      </c>
      <c r="D211" s="32" t="s">
        <v>49</v>
      </c>
      <c r="E211" s="33">
        <v>55570.59</v>
      </c>
      <c r="F211" s="42">
        <v>55570.59</v>
      </c>
      <c r="G211" s="41">
        <v>38636.94</v>
      </c>
      <c r="H211" s="34">
        <f t="shared" si="13"/>
        <v>69.527676420207172</v>
      </c>
      <c r="I211" s="34">
        <f t="shared" si="14"/>
        <v>69.527676420207172</v>
      </c>
    </row>
    <row r="212" spans="2:9" x14ac:dyDescent="0.2">
      <c r="B212" s="35" t="s">
        <v>611</v>
      </c>
      <c r="C212" s="31" t="s">
        <v>610</v>
      </c>
      <c r="D212" s="32"/>
      <c r="E212" s="33">
        <v>13680400</v>
      </c>
      <c r="F212" s="42">
        <v>13680400</v>
      </c>
      <c r="G212" s="41">
        <v>9704410.4199999999</v>
      </c>
      <c r="H212" s="34">
        <f t="shared" si="13"/>
        <v>70.936598491272179</v>
      </c>
      <c r="I212" s="34">
        <f t="shared" si="14"/>
        <v>70.936598491272179</v>
      </c>
    </row>
    <row r="213" spans="2:9" ht="25.5" x14ac:dyDescent="0.2">
      <c r="B213" s="35" t="s">
        <v>62</v>
      </c>
      <c r="C213" s="31" t="s">
        <v>609</v>
      </c>
      <c r="D213" s="32"/>
      <c r="E213" s="33">
        <v>13580400</v>
      </c>
      <c r="F213" s="42">
        <v>13580400</v>
      </c>
      <c r="G213" s="41">
        <v>9604410.4199999999</v>
      </c>
      <c r="H213" s="34">
        <f t="shared" si="13"/>
        <v>70.72258858354688</v>
      </c>
      <c r="I213" s="34">
        <f t="shared" si="14"/>
        <v>70.72258858354688</v>
      </c>
    </row>
    <row r="214" spans="2:9" ht="25.5" x14ac:dyDescent="0.2">
      <c r="B214" s="35" t="s">
        <v>53</v>
      </c>
      <c r="C214" s="31" t="s">
        <v>609</v>
      </c>
      <c r="D214" s="32" t="s">
        <v>52</v>
      </c>
      <c r="E214" s="33">
        <v>13580400</v>
      </c>
      <c r="F214" s="42">
        <v>13580400</v>
      </c>
      <c r="G214" s="41">
        <v>9604410.4199999999</v>
      </c>
      <c r="H214" s="34">
        <f t="shared" si="13"/>
        <v>70.72258858354688</v>
      </c>
      <c r="I214" s="34">
        <f t="shared" si="14"/>
        <v>70.72258858354688</v>
      </c>
    </row>
    <row r="215" spans="2:9" x14ac:dyDescent="0.2">
      <c r="B215" s="35" t="s">
        <v>51</v>
      </c>
      <c r="C215" s="31" t="s">
        <v>609</v>
      </c>
      <c r="D215" s="32" t="s">
        <v>49</v>
      </c>
      <c r="E215" s="33">
        <v>13580400</v>
      </c>
      <c r="F215" s="42">
        <v>13580400</v>
      </c>
      <c r="G215" s="41">
        <v>9604410.4199999999</v>
      </c>
      <c r="H215" s="34">
        <f t="shared" si="13"/>
        <v>70.72258858354688</v>
      </c>
      <c r="I215" s="34">
        <f t="shared" si="14"/>
        <v>70.72258858354688</v>
      </c>
    </row>
    <row r="216" spans="2:9" ht="25.5" x14ac:dyDescent="0.2">
      <c r="B216" s="35" t="s">
        <v>536</v>
      </c>
      <c r="C216" s="31" t="s">
        <v>608</v>
      </c>
      <c r="D216" s="32"/>
      <c r="E216" s="33">
        <v>100000</v>
      </c>
      <c r="F216" s="42">
        <v>100000</v>
      </c>
      <c r="G216" s="41">
        <v>100000</v>
      </c>
      <c r="H216" s="34">
        <f t="shared" si="13"/>
        <v>100</v>
      </c>
      <c r="I216" s="34">
        <f t="shared" si="14"/>
        <v>100</v>
      </c>
    </row>
    <row r="217" spans="2:9" ht="25.5" x14ac:dyDescent="0.2">
      <c r="B217" s="35" t="s">
        <v>53</v>
      </c>
      <c r="C217" s="31" t="s">
        <v>608</v>
      </c>
      <c r="D217" s="32" t="s">
        <v>52</v>
      </c>
      <c r="E217" s="33">
        <v>100000</v>
      </c>
      <c r="F217" s="42">
        <v>100000</v>
      </c>
      <c r="G217" s="41">
        <v>100000</v>
      </c>
      <c r="H217" s="34">
        <f t="shared" si="13"/>
        <v>100</v>
      </c>
      <c r="I217" s="34">
        <f t="shared" si="14"/>
        <v>100</v>
      </c>
    </row>
    <row r="218" spans="2:9" x14ac:dyDescent="0.2">
      <c r="B218" s="35" t="s">
        <v>51</v>
      </c>
      <c r="C218" s="31" t="s">
        <v>608</v>
      </c>
      <c r="D218" s="32" t="s">
        <v>49</v>
      </c>
      <c r="E218" s="33">
        <v>100000</v>
      </c>
      <c r="F218" s="42">
        <v>100000</v>
      </c>
      <c r="G218" s="41">
        <v>100000</v>
      </c>
      <c r="H218" s="34">
        <f t="shared" si="13"/>
        <v>100</v>
      </c>
      <c r="I218" s="34">
        <f t="shared" si="14"/>
        <v>100</v>
      </c>
    </row>
    <row r="219" spans="2:9" ht="25.5" x14ac:dyDescent="0.2">
      <c r="B219" s="35" t="s">
        <v>607</v>
      </c>
      <c r="C219" s="31" t="s">
        <v>606</v>
      </c>
      <c r="D219" s="32"/>
      <c r="E219" s="33">
        <v>162126000</v>
      </c>
      <c r="F219" s="42">
        <v>161831000</v>
      </c>
      <c r="G219" s="41">
        <v>108820459.59999999</v>
      </c>
      <c r="H219" s="34">
        <f t="shared" si="13"/>
        <v>67.120918051392124</v>
      </c>
      <c r="I219" s="34">
        <f t="shared" si="14"/>
        <v>67.243272055415829</v>
      </c>
    </row>
    <row r="220" spans="2:9" ht="25.5" x14ac:dyDescent="0.2">
      <c r="B220" s="35" t="s">
        <v>605</v>
      </c>
      <c r="C220" s="31" t="s">
        <v>604</v>
      </c>
      <c r="D220" s="32"/>
      <c r="E220" s="33">
        <v>74960500</v>
      </c>
      <c r="F220" s="42">
        <v>74665500</v>
      </c>
      <c r="G220" s="41">
        <v>52763032</v>
      </c>
      <c r="H220" s="34">
        <f t="shared" si="13"/>
        <v>70.387780230921621</v>
      </c>
      <c r="I220" s="34">
        <f t="shared" si="14"/>
        <v>70.665879154361789</v>
      </c>
    </row>
    <row r="221" spans="2:9" ht="25.5" x14ac:dyDescent="0.2">
      <c r="B221" s="35" t="s">
        <v>62</v>
      </c>
      <c r="C221" s="31" t="s">
        <v>603</v>
      </c>
      <c r="D221" s="32"/>
      <c r="E221" s="33">
        <v>74960500</v>
      </c>
      <c r="F221" s="42">
        <v>74665500</v>
      </c>
      <c r="G221" s="41">
        <v>52763032</v>
      </c>
      <c r="H221" s="34">
        <f t="shared" si="13"/>
        <v>70.387780230921621</v>
      </c>
      <c r="I221" s="34">
        <f t="shared" si="14"/>
        <v>70.665879154361789</v>
      </c>
    </row>
    <row r="222" spans="2:9" ht="25.5" x14ac:dyDescent="0.2">
      <c r="B222" s="35" t="s">
        <v>53</v>
      </c>
      <c r="C222" s="31" t="s">
        <v>603</v>
      </c>
      <c r="D222" s="32" t="s">
        <v>52</v>
      </c>
      <c r="E222" s="33">
        <v>74960500</v>
      </c>
      <c r="F222" s="42">
        <v>74665500</v>
      </c>
      <c r="G222" s="41">
        <v>52763032</v>
      </c>
      <c r="H222" s="34">
        <f t="shared" si="13"/>
        <v>70.387780230921621</v>
      </c>
      <c r="I222" s="34">
        <f t="shared" si="14"/>
        <v>70.665879154361789</v>
      </c>
    </row>
    <row r="223" spans="2:9" x14ac:dyDescent="0.2">
      <c r="B223" s="35" t="s">
        <v>499</v>
      </c>
      <c r="C223" s="31" t="s">
        <v>603</v>
      </c>
      <c r="D223" s="32" t="s">
        <v>498</v>
      </c>
      <c r="E223" s="33">
        <v>74960500</v>
      </c>
      <c r="F223" s="42">
        <v>74665500</v>
      </c>
      <c r="G223" s="41">
        <v>52763032</v>
      </c>
      <c r="H223" s="34">
        <f t="shared" si="13"/>
        <v>70.387780230921621</v>
      </c>
      <c r="I223" s="34">
        <f t="shared" si="14"/>
        <v>70.665879154361789</v>
      </c>
    </row>
    <row r="224" spans="2:9" x14ac:dyDescent="0.2">
      <c r="B224" s="35" t="s">
        <v>602</v>
      </c>
      <c r="C224" s="31" t="s">
        <v>601</v>
      </c>
      <c r="D224" s="32"/>
      <c r="E224" s="33">
        <v>240100</v>
      </c>
      <c r="F224" s="42">
        <v>240100</v>
      </c>
      <c r="G224" s="41">
        <v>221452.47</v>
      </c>
      <c r="H224" s="34">
        <f t="shared" si="13"/>
        <v>92.233431903373599</v>
      </c>
      <c r="I224" s="34">
        <f t="shared" si="14"/>
        <v>92.233431903373599</v>
      </c>
    </row>
    <row r="225" spans="2:9" ht="25.5" x14ac:dyDescent="0.2">
      <c r="B225" s="35" t="s">
        <v>62</v>
      </c>
      <c r="C225" s="31" t="s">
        <v>600</v>
      </c>
      <c r="D225" s="32"/>
      <c r="E225" s="33">
        <v>240100</v>
      </c>
      <c r="F225" s="42">
        <v>240100</v>
      </c>
      <c r="G225" s="41">
        <v>221452.47</v>
      </c>
      <c r="H225" s="34">
        <f t="shared" si="13"/>
        <v>92.233431903373599</v>
      </c>
      <c r="I225" s="34">
        <f t="shared" si="14"/>
        <v>92.233431903373599</v>
      </c>
    </row>
    <row r="226" spans="2:9" ht="25.5" x14ac:dyDescent="0.2">
      <c r="B226" s="35" t="s">
        <v>53</v>
      </c>
      <c r="C226" s="31" t="s">
        <v>600</v>
      </c>
      <c r="D226" s="32" t="s">
        <v>52</v>
      </c>
      <c r="E226" s="33">
        <v>240100</v>
      </c>
      <c r="F226" s="42">
        <v>240100</v>
      </c>
      <c r="G226" s="41">
        <v>221452.47</v>
      </c>
      <c r="H226" s="34">
        <f t="shared" ref="H226:H289" si="15">G226/E226*100</f>
        <v>92.233431903373599</v>
      </c>
      <c r="I226" s="34">
        <f t="shared" ref="I226:I289" si="16">G226/F226*100</f>
        <v>92.233431903373599</v>
      </c>
    </row>
    <row r="227" spans="2:9" x14ac:dyDescent="0.2">
      <c r="B227" s="35" t="s">
        <v>51</v>
      </c>
      <c r="C227" s="31" t="s">
        <v>600</v>
      </c>
      <c r="D227" s="32" t="s">
        <v>49</v>
      </c>
      <c r="E227" s="33">
        <v>240100</v>
      </c>
      <c r="F227" s="42">
        <v>240100</v>
      </c>
      <c r="G227" s="41">
        <v>221452.47</v>
      </c>
      <c r="H227" s="34">
        <f t="shared" si="15"/>
        <v>92.233431903373599</v>
      </c>
      <c r="I227" s="34">
        <f t="shared" si="16"/>
        <v>92.233431903373599</v>
      </c>
    </row>
    <row r="228" spans="2:9" ht="25.5" x14ac:dyDescent="0.2">
      <c r="B228" s="35" t="s">
        <v>599</v>
      </c>
      <c r="C228" s="31" t="s">
        <v>598</v>
      </c>
      <c r="D228" s="32"/>
      <c r="E228" s="33">
        <v>86925400</v>
      </c>
      <c r="F228" s="42">
        <v>86925400</v>
      </c>
      <c r="G228" s="41">
        <v>55835975.130000003</v>
      </c>
      <c r="H228" s="34">
        <f t="shared" si="15"/>
        <v>64.234360877257984</v>
      </c>
      <c r="I228" s="34">
        <f t="shared" si="16"/>
        <v>64.234360877257984</v>
      </c>
    </row>
    <row r="229" spans="2:9" ht="25.5" x14ac:dyDescent="0.2">
      <c r="B229" s="35" t="s">
        <v>62</v>
      </c>
      <c r="C229" s="31" t="s">
        <v>597</v>
      </c>
      <c r="D229" s="32"/>
      <c r="E229" s="33">
        <v>86925400</v>
      </c>
      <c r="F229" s="42">
        <v>86925400</v>
      </c>
      <c r="G229" s="41">
        <v>55835975.130000003</v>
      </c>
      <c r="H229" s="34">
        <f t="shared" si="15"/>
        <v>64.234360877257984</v>
      </c>
      <c r="I229" s="34">
        <f t="shared" si="16"/>
        <v>64.234360877257984</v>
      </c>
    </row>
    <row r="230" spans="2:9" ht="25.5" x14ac:dyDescent="0.2">
      <c r="B230" s="35" t="s">
        <v>53</v>
      </c>
      <c r="C230" s="31" t="s">
        <v>597</v>
      </c>
      <c r="D230" s="32" t="s">
        <v>52</v>
      </c>
      <c r="E230" s="33">
        <v>86925400</v>
      </c>
      <c r="F230" s="42">
        <v>86925400</v>
      </c>
      <c r="G230" s="41">
        <v>55835975.130000003</v>
      </c>
      <c r="H230" s="34">
        <f t="shared" si="15"/>
        <v>64.234360877257984</v>
      </c>
      <c r="I230" s="34">
        <f t="shared" si="16"/>
        <v>64.234360877257984</v>
      </c>
    </row>
    <row r="231" spans="2:9" x14ac:dyDescent="0.2">
      <c r="B231" s="35" t="s">
        <v>51</v>
      </c>
      <c r="C231" s="31" t="s">
        <v>597</v>
      </c>
      <c r="D231" s="32" t="s">
        <v>49</v>
      </c>
      <c r="E231" s="33">
        <v>86925400</v>
      </c>
      <c r="F231" s="42">
        <v>86925400</v>
      </c>
      <c r="G231" s="41">
        <v>55835975.130000003</v>
      </c>
      <c r="H231" s="34">
        <f t="shared" si="15"/>
        <v>64.234360877257984</v>
      </c>
      <c r="I231" s="34">
        <f t="shared" si="16"/>
        <v>64.234360877257984</v>
      </c>
    </row>
    <row r="232" spans="2:9" ht="25.5" x14ac:dyDescent="0.2">
      <c r="B232" s="35" t="s">
        <v>596</v>
      </c>
      <c r="C232" s="31" t="s">
        <v>595</v>
      </c>
      <c r="D232" s="32"/>
      <c r="E232" s="33">
        <v>397900</v>
      </c>
      <c r="F232" s="42">
        <v>397900</v>
      </c>
      <c r="G232" s="41">
        <v>356200</v>
      </c>
      <c r="H232" s="34">
        <f t="shared" si="15"/>
        <v>89.519979894445839</v>
      </c>
      <c r="I232" s="34">
        <f t="shared" si="16"/>
        <v>89.519979894445839</v>
      </c>
    </row>
    <row r="233" spans="2:9" ht="25.5" x14ac:dyDescent="0.2">
      <c r="B233" s="35" t="s">
        <v>594</v>
      </c>
      <c r="C233" s="31" t="s">
        <v>593</v>
      </c>
      <c r="D233" s="32"/>
      <c r="E233" s="33">
        <v>56700</v>
      </c>
      <c r="F233" s="42">
        <v>56700</v>
      </c>
      <c r="G233" s="41">
        <v>15000</v>
      </c>
      <c r="H233" s="34">
        <f t="shared" si="15"/>
        <v>26.455026455026452</v>
      </c>
      <c r="I233" s="34">
        <f t="shared" si="16"/>
        <v>26.455026455026452</v>
      </c>
    </row>
    <row r="234" spans="2:9" x14ac:dyDescent="0.2">
      <c r="B234" s="35" t="s">
        <v>6</v>
      </c>
      <c r="C234" s="31" t="s">
        <v>592</v>
      </c>
      <c r="D234" s="32"/>
      <c r="E234" s="33">
        <v>56700</v>
      </c>
      <c r="F234" s="42">
        <v>56700</v>
      </c>
      <c r="G234" s="41">
        <v>15000</v>
      </c>
      <c r="H234" s="34">
        <f t="shared" si="15"/>
        <v>26.455026455026452</v>
      </c>
      <c r="I234" s="34">
        <f t="shared" si="16"/>
        <v>26.455026455026452</v>
      </c>
    </row>
    <row r="235" spans="2:9" ht="25.5" x14ac:dyDescent="0.2">
      <c r="B235" s="35" t="s">
        <v>5</v>
      </c>
      <c r="C235" s="31" t="s">
        <v>592</v>
      </c>
      <c r="D235" s="32" t="s">
        <v>4</v>
      </c>
      <c r="E235" s="33">
        <v>56700</v>
      </c>
      <c r="F235" s="42">
        <v>56700</v>
      </c>
      <c r="G235" s="41">
        <v>15000</v>
      </c>
      <c r="H235" s="34">
        <f t="shared" si="15"/>
        <v>26.455026455026452</v>
      </c>
      <c r="I235" s="34">
        <f t="shared" si="16"/>
        <v>26.455026455026452</v>
      </c>
    </row>
    <row r="236" spans="2:9" ht="25.5" x14ac:dyDescent="0.2">
      <c r="B236" s="35" t="s">
        <v>3</v>
      </c>
      <c r="C236" s="31" t="s">
        <v>592</v>
      </c>
      <c r="D236" s="32" t="s">
        <v>1</v>
      </c>
      <c r="E236" s="33">
        <v>56700</v>
      </c>
      <c r="F236" s="42">
        <v>56700</v>
      </c>
      <c r="G236" s="41">
        <v>15000</v>
      </c>
      <c r="H236" s="34">
        <f t="shared" si="15"/>
        <v>26.455026455026452</v>
      </c>
      <c r="I236" s="34">
        <f t="shared" si="16"/>
        <v>26.455026455026452</v>
      </c>
    </row>
    <row r="237" spans="2:9" x14ac:dyDescent="0.2">
      <c r="B237" s="35" t="s">
        <v>591</v>
      </c>
      <c r="C237" s="31" t="s">
        <v>590</v>
      </c>
      <c r="D237" s="32"/>
      <c r="E237" s="33">
        <v>341200</v>
      </c>
      <c r="F237" s="42">
        <v>341200</v>
      </c>
      <c r="G237" s="41">
        <v>341200</v>
      </c>
      <c r="H237" s="34">
        <f t="shared" si="15"/>
        <v>100</v>
      </c>
      <c r="I237" s="34">
        <f t="shared" si="16"/>
        <v>100</v>
      </c>
    </row>
    <row r="238" spans="2:9" ht="38.25" x14ac:dyDescent="0.2">
      <c r="B238" s="35" t="s">
        <v>589</v>
      </c>
      <c r="C238" s="31" t="s">
        <v>588</v>
      </c>
      <c r="D238" s="32"/>
      <c r="E238" s="33">
        <v>341200</v>
      </c>
      <c r="F238" s="42">
        <v>341200</v>
      </c>
      <c r="G238" s="41">
        <v>341200</v>
      </c>
      <c r="H238" s="34">
        <f t="shared" si="15"/>
        <v>100</v>
      </c>
      <c r="I238" s="34">
        <f t="shared" si="16"/>
        <v>100</v>
      </c>
    </row>
    <row r="239" spans="2:9" ht="25.5" x14ac:dyDescent="0.2">
      <c r="B239" s="35" t="s">
        <v>5</v>
      </c>
      <c r="C239" s="31" t="s">
        <v>588</v>
      </c>
      <c r="D239" s="32" t="s">
        <v>4</v>
      </c>
      <c r="E239" s="33">
        <v>341200</v>
      </c>
      <c r="F239" s="42">
        <v>341200</v>
      </c>
      <c r="G239" s="41">
        <v>341200</v>
      </c>
      <c r="H239" s="34">
        <f t="shared" si="15"/>
        <v>100</v>
      </c>
      <c r="I239" s="34">
        <f t="shared" si="16"/>
        <v>100</v>
      </c>
    </row>
    <row r="240" spans="2:9" ht="25.5" x14ac:dyDescent="0.2">
      <c r="B240" s="35" t="s">
        <v>3</v>
      </c>
      <c r="C240" s="31" t="s">
        <v>588</v>
      </c>
      <c r="D240" s="32" t="s">
        <v>1</v>
      </c>
      <c r="E240" s="33">
        <v>341200</v>
      </c>
      <c r="F240" s="42">
        <v>341200</v>
      </c>
      <c r="G240" s="41">
        <v>341200</v>
      </c>
      <c r="H240" s="34">
        <f t="shared" si="15"/>
        <v>100</v>
      </c>
      <c r="I240" s="34">
        <f t="shared" si="16"/>
        <v>100</v>
      </c>
    </row>
    <row r="241" spans="2:9" ht="25.5" x14ac:dyDescent="0.2">
      <c r="B241" s="35" t="s">
        <v>529</v>
      </c>
      <c r="C241" s="31" t="s">
        <v>587</v>
      </c>
      <c r="D241" s="32"/>
      <c r="E241" s="33">
        <v>956000</v>
      </c>
      <c r="F241" s="42">
        <v>956000</v>
      </c>
      <c r="G241" s="41">
        <v>606301.91</v>
      </c>
      <c r="H241" s="34">
        <f t="shared" si="15"/>
        <v>63.420701882845187</v>
      </c>
      <c r="I241" s="34">
        <f t="shared" si="16"/>
        <v>63.420701882845187</v>
      </c>
    </row>
    <row r="242" spans="2:9" ht="25.5" x14ac:dyDescent="0.2">
      <c r="B242" s="35" t="s">
        <v>586</v>
      </c>
      <c r="C242" s="31" t="s">
        <v>585</v>
      </c>
      <c r="D242" s="32"/>
      <c r="E242" s="33">
        <v>956000</v>
      </c>
      <c r="F242" s="42">
        <v>956000</v>
      </c>
      <c r="G242" s="41">
        <v>606301.91</v>
      </c>
      <c r="H242" s="34">
        <f t="shared" si="15"/>
        <v>63.420701882845187</v>
      </c>
      <c r="I242" s="34">
        <f t="shared" si="16"/>
        <v>63.420701882845187</v>
      </c>
    </row>
    <row r="243" spans="2:9" ht="25.5" x14ac:dyDescent="0.2">
      <c r="B243" s="35" t="s">
        <v>62</v>
      </c>
      <c r="C243" s="31" t="s">
        <v>584</v>
      </c>
      <c r="D243" s="32"/>
      <c r="E243" s="33">
        <v>956000</v>
      </c>
      <c r="F243" s="42">
        <v>956000</v>
      </c>
      <c r="G243" s="41">
        <v>606301.91</v>
      </c>
      <c r="H243" s="34">
        <f t="shared" si="15"/>
        <v>63.420701882845187</v>
      </c>
      <c r="I243" s="34">
        <f t="shared" si="16"/>
        <v>63.420701882845187</v>
      </c>
    </row>
    <row r="244" spans="2:9" ht="25.5" x14ac:dyDescent="0.2">
      <c r="B244" s="35" t="s">
        <v>53</v>
      </c>
      <c r="C244" s="31" t="s">
        <v>584</v>
      </c>
      <c r="D244" s="32" t="s">
        <v>52</v>
      </c>
      <c r="E244" s="33">
        <v>956000</v>
      </c>
      <c r="F244" s="42">
        <v>956000</v>
      </c>
      <c r="G244" s="41">
        <v>606301.91</v>
      </c>
      <c r="H244" s="34">
        <f t="shared" si="15"/>
        <v>63.420701882845187</v>
      </c>
      <c r="I244" s="34">
        <f t="shared" si="16"/>
        <v>63.420701882845187</v>
      </c>
    </row>
    <row r="245" spans="2:9" x14ac:dyDescent="0.2">
      <c r="B245" s="35" t="s">
        <v>51</v>
      </c>
      <c r="C245" s="31" t="s">
        <v>584</v>
      </c>
      <c r="D245" s="32" t="s">
        <v>49</v>
      </c>
      <c r="E245" s="33">
        <v>956000</v>
      </c>
      <c r="F245" s="42">
        <v>956000</v>
      </c>
      <c r="G245" s="41">
        <v>606301.91</v>
      </c>
      <c r="H245" s="34">
        <f t="shared" si="15"/>
        <v>63.420701882845187</v>
      </c>
      <c r="I245" s="34">
        <f t="shared" si="16"/>
        <v>63.420701882845187</v>
      </c>
    </row>
    <row r="246" spans="2:9" ht="25.5" x14ac:dyDescent="0.2">
      <c r="B246" s="36" t="s">
        <v>583</v>
      </c>
      <c r="C246" s="37" t="s">
        <v>582</v>
      </c>
      <c r="D246" s="38"/>
      <c r="E246" s="39">
        <v>521463614.83999997</v>
      </c>
      <c r="F246" s="46">
        <v>523194814.73000002</v>
      </c>
      <c r="G246" s="47">
        <v>108098078.55</v>
      </c>
      <c r="H246" s="30">
        <f t="shared" si="15"/>
        <v>20.729745177555216</v>
      </c>
      <c r="I246" s="30">
        <f t="shared" si="16"/>
        <v>20.661152501250438</v>
      </c>
    </row>
    <row r="247" spans="2:9" ht="25.5" x14ac:dyDescent="0.2">
      <c r="B247" s="35" t="s">
        <v>581</v>
      </c>
      <c r="C247" s="31" t="s">
        <v>580</v>
      </c>
      <c r="D247" s="32"/>
      <c r="E247" s="33">
        <v>415362531.30000001</v>
      </c>
      <c r="F247" s="42">
        <v>412228111.19</v>
      </c>
      <c r="G247" s="41">
        <v>32566321.350000001</v>
      </c>
      <c r="H247" s="34">
        <f t="shared" si="15"/>
        <v>7.8404571659542954</v>
      </c>
      <c r="I247" s="34">
        <f t="shared" si="16"/>
        <v>7.9000729125408595</v>
      </c>
    </row>
    <row r="248" spans="2:9" ht="25.5" x14ac:dyDescent="0.2">
      <c r="B248" s="35" t="s">
        <v>579</v>
      </c>
      <c r="C248" s="31" t="s">
        <v>578</v>
      </c>
      <c r="D248" s="32"/>
      <c r="E248" s="33">
        <v>857000</v>
      </c>
      <c r="F248" s="42">
        <v>857000</v>
      </c>
      <c r="G248" s="41">
        <v>394176.2</v>
      </c>
      <c r="H248" s="34">
        <f t="shared" si="15"/>
        <v>45.994889148191362</v>
      </c>
      <c r="I248" s="34">
        <f t="shared" si="16"/>
        <v>45.994889148191362</v>
      </c>
    </row>
    <row r="249" spans="2:9" ht="25.5" x14ac:dyDescent="0.2">
      <c r="B249" s="35" t="s">
        <v>62</v>
      </c>
      <c r="C249" s="31" t="s">
        <v>577</v>
      </c>
      <c r="D249" s="32"/>
      <c r="E249" s="33">
        <v>857000</v>
      </c>
      <c r="F249" s="42">
        <v>857000</v>
      </c>
      <c r="G249" s="41">
        <v>394176.2</v>
      </c>
      <c r="H249" s="34">
        <f t="shared" si="15"/>
        <v>45.994889148191362</v>
      </c>
      <c r="I249" s="34">
        <f t="shared" si="16"/>
        <v>45.994889148191362</v>
      </c>
    </row>
    <row r="250" spans="2:9" ht="25.5" x14ac:dyDescent="0.2">
      <c r="B250" s="35" t="s">
        <v>53</v>
      </c>
      <c r="C250" s="31" t="s">
        <v>577</v>
      </c>
      <c r="D250" s="32" t="s">
        <v>52</v>
      </c>
      <c r="E250" s="33">
        <v>857000</v>
      </c>
      <c r="F250" s="42">
        <v>857000</v>
      </c>
      <c r="G250" s="41">
        <v>394176.2</v>
      </c>
      <c r="H250" s="34">
        <f t="shared" si="15"/>
        <v>45.994889148191362</v>
      </c>
      <c r="I250" s="34">
        <f t="shared" si="16"/>
        <v>45.994889148191362</v>
      </c>
    </row>
    <row r="251" spans="2:9" x14ac:dyDescent="0.2">
      <c r="B251" s="35" t="s">
        <v>51</v>
      </c>
      <c r="C251" s="31" t="s">
        <v>577</v>
      </c>
      <c r="D251" s="32" t="s">
        <v>49</v>
      </c>
      <c r="E251" s="33">
        <v>857000</v>
      </c>
      <c r="F251" s="42">
        <v>857000</v>
      </c>
      <c r="G251" s="41">
        <v>394176.2</v>
      </c>
      <c r="H251" s="34">
        <f t="shared" si="15"/>
        <v>45.994889148191362</v>
      </c>
      <c r="I251" s="34">
        <f t="shared" si="16"/>
        <v>45.994889148191362</v>
      </c>
    </row>
    <row r="252" spans="2:9" ht="25.5" x14ac:dyDescent="0.2">
      <c r="B252" s="35" t="s">
        <v>576</v>
      </c>
      <c r="C252" s="31" t="s">
        <v>575</v>
      </c>
      <c r="D252" s="32"/>
      <c r="E252" s="33">
        <v>919000</v>
      </c>
      <c r="F252" s="42">
        <v>919000</v>
      </c>
      <c r="G252" s="41">
        <v>413977.4</v>
      </c>
      <c r="H252" s="34">
        <f t="shared" si="15"/>
        <v>45.046507072905335</v>
      </c>
      <c r="I252" s="34">
        <f t="shared" si="16"/>
        <v>45.046507072905335</v>
      </c>
    </row>
    <row r="253" spans="2:9" ht="25.5" x14ac:dyDescent="0.2">
      <c r="B253" s="35" t="s">
        <v>62</v>
      </c>
      <c r="C253" s="31" t="s">
        <v>574</v>
      </c>
      <c r="D253" s="32"/>
      <c r="E253" s="33">
        <v>919000</v>
      </c>
      <c r="F253" s="42">
        <v>919000</v>
      </c>
      <c r="G253" s="41">
        <v>413977.4</v>
      </c>
      <c r="H253" s="34">
        <f t="shared" si="15"/>
        <v>45.046507072905335</v>
      </c>
      <c r="I253" s="34">
        <f t="shared" si="16"/>
        <v>45.046507072905335</v>
      </c>
    </row>
    <row r="254" spans="2:9" ht="25.5" x14ac:dyDescent="0.2">
      <c r="B254" s="35" t="s">
        <v>53</v>
      </c>
      <c r="C254" s="31" t="s">
        <v>574</v>
      </c>
      <c r="D254" s="32" t="s">
        <v>52</v>
      </c>
      <c r="E254" s="33">
        <v>919000</v>
      </c>
      <c r="F254" s="42">
        <v>919000</v>
      </c>
      <c r="G254" s="41">
        <v>413977.4</v>
      </c>
      <c r="H254" s="34">
        <f t="shared" si="15"/>
        <v>45.046507072905335</v>
      </c>
      <c r="I254" s="34">
        <f t="shared" si="16"/>
        <v>45.046507072905335</v>
      </c>
    </row>
    <row r="255" spans="2:9" x14ac:dyDescent="0.2">
      <c r="B255" s="35" t="s">
        <v>51</v>
      </c>
      <c r="C255" s="31" t="s">
        <v>574</v>
      </c>
      <c r="D255" s="32" t="s">
        <v>49</v>
      </c>
      <c r="E255" s="33">
        <v>919000</v>
      </c>
      <c r="F255" s="42">
        <v>919000</v>
      </c>
      <c r="G255" s="41">
        <v>413977.4</v>
      </c>
      <c r="H255" s="34">
        <f t="shared" si="15"/>
        <v>45.046507072905335</v>
      </c>
      <c r="I255" s="34">
        <f t="shared" si="16"/>
        <v>45.046507072905335</v>
      </c>
    </row>
    <row r="256" spans="2:9" ht="51" x14ac:dyDescent="0.2">
      <c r="B256" s="35" t="s">
        <v>550</v>
      </c>
      <c r="C256" s="31" t="s">
        <v>573</v>
      </c>
      <c r="D256" s="32"/>
      <c r="E256" s="33">
        <v>35970100</v>
      </c>
      <c r="F256" s="42">
        <v>35970100</v>
      </c>
      <c r="G256" s="41">
        <v>24137746.559999999</v>
      </c>
      <c r="H256" s="34">
        <f t="shared" si="15"/>
        <v>67.105030455850823</v>
      </c>
      <c r="I256" s="34">
        <f t="shared" si="16"/>
        <v>67.105030455850823</v>
      </c>
    </row>
    <row r="257" spans="2:9" ht="25.5" x14ac:dyDescent="0.2">
      <c r="B257" s="35" t="s">
        <v>62</v>
      </c>
      <c r="C257" s="31" t="s">
        <v>572</v>
      </c>
      <c r="D257" s="32"/>
      <c r="E257" s="33">
        <v>35970100</v>
      </c>
      <c r="F257" s="42">
        <v>35970100</v>
      </c>
      <c r="G257" s="41">
        <v>24137746.559999999</v>
      </c>
      <c r="H257" s="34">
        <f t="shared" si="15"/>
        <v>67.105030455850823</v>
      </c>
      <c r="I257" s="34">
        <f t="shared" si="16"/>
        <v>67.105030455850823</v>
      </c>
    </row>
    <row r="258" spans="2:9" ht="25.5" x14ac:dyDescent="0.2">
      <c r="B258" s="35" t="s">
        <v>53</v>
      </c>
      <c r="C258" s="31" t="s">
        <v>572</v>
      </c>
      <c r="D258" s="32" t="s">
        <v>52</v>
      </c>
      <c r="E258" s="33">
        <v>35970100</v>
      </c>
      <c r="F258" s="42">
        <v>35970100</v>
      </c>
      <c r="G258" s="41">
        <v>24137746.559999999</v>
      </c>
      <c r="H258" s="34">
        <f t="shared" si="15"/>
        <v>67.105030455850823</v>
      </c>
      <c r="I258" s="34">
        <f t="shared" si="16"/>
        <v>67.105030455850823</v>
      </c>
    </row>
    <row r="259" spans="2:9" x14ac:dyDescent="0.2">
      <c r="B259" s="35" t="s">
        <v>51</v>
      </c>
      <c r="C259" s="31" t="s">
        <v>572</v>
      </c>
      <c r="D259" s="32" t="s">
        <v>49</v>
      </c>
      <c r="E259" s="33">
        <v>35970100</v>
      </c>
      <c r="F259" s="42">
        <v>35970100</v>
      </c>
      <c r="G259" s="41">
        <v>24137746.559999999</v>
      </c>
      <c r="H259" s="34">
        <f t="shared" si="15"/>
        <v>67.105030455850823</v>
      </c>
      <c r="I259" s="34">
        <f t="shared" si="16"/>
        <v>67.105030455850823</v>
      </c>
    </row>
    <row r="260" spans="2:9" ht="38.25" x14ac:dyDescent="0.2">
      <c r="B260" s="35" t="s">
        <v>547</v>
      </c>
      <c r="C260" s="31" t="s">
        <v>571</v>
      </c>
      <c r="D260" s="32"/>
      <c r="E260" s="33">
        <v>2453200</v>
      </c>
      <c r="F260" s="42">
        <v>2748200</v>
      </c>
      <c r="G260" s="41">
        <v>2024266.85</v>
      </c>
      <c r="H260" s="34">
        <f t="shared" si="15"/>
        <v>82.51536156856352</v>
      </c>
      <c r="I260" s="34">
        <f t="shared" si="16"/>
        <v>73.657916090531984</v>
      </c>
    </row>
    <row r="261" spans="2:9" ht="25.5" x14ac:dyDescent="0.2">
      <c r="B261" s="35" t="s">
        <v>62</v>
      </c>
      <c r="C261" s="31" t="s">
        <v>570</v>
      </c>
      <c r="D261" s="32"/>
      <c r="E261" s="33">
        <v>2453200</v>
      </c>
      <c r="F261" s="42">
        <v>2748200</v>
      </c>
      <c r="G261" s="41">
        <v>2024266.85</v>
      </c>
      <c r="H261" s="34">
        <f t="shared" si="15"/>
        <v>82.51536156856352</v>
      </c>
      <c r="I261" s="34">
        <f t="shared" si="16"/>
        <v>73.657916090531984</v>
      </c>
    </row>
    <row r="262" spans="2:9" ht="25.5" x14ac:dyDescent="0.2">
      <c r="B262" s="35" t="s">
        <v>53</v>
      </c>
      <c r="C262" s="31" t="s">
        <v>570</v>
      </c>
      <c r="D262" s="32" t="s">
        <v>52</v>
      </c>
      <c r="E262" s="33">
        <v>2453200</v>
      </c>
      <c r="F262" s="42">
        <v>2748200</v>
      </c>
      <c r="G262" s="41">
        <v>2024266.85</v>
      </c>
      <c r="H262" s="34">
        <f t="shared" si="15"/>
        <v>82.51536156856352</v>
      </c>
      <c r="I262" s="34">
        <f t="shared" si="16"/>
        <v>73.657916090531984</v>
      </c>
    </row>
    <row r="263" spans="2:9" x14ac:dyDescent="0.2">
      <c r="B263" s="35" t="s">
        <v>51</v>
      </c>
      <c r="C263" s="31" t="s">
        <v>570</v>
      </c>
      <c r="D263" s="32" t="s">
        <v>49</v>
      </c>
      <c r="E263" s="33">
        <v>2453200</v>
      </c>
      <c r="F263" s="42">
        <v>2748200</v>
      </c>
      <c r="G263" s="41">
        <v>2024266.85</v>
      </c>
      <c r="H263" s="34">
        <f t="shared" si="15"/>
        <v>82.51536156856352</v>
      </c>
      <c r="I263" s="34">
        <f t="shared" si="16"/>
        <v>73.657916090531984</v>
      </c>
    </row>
    <row r="264" spans="2:9" ht="38.25" x14ac:dyDescent="0.2">
      <c r="B264" s="35" t="s">
        <v>569</v>
      </c>
      <c r="C264" s="31" t="s">
        <v>568</v>
      </c>
      <c r="D264" s="32"/>
      <c r="E264" s="33">
        <v>374837731.30000001</v>
      </c>
      <c r="F264" s="42">
        <v>371408311.19</v>
      </c>
      <c r="G264" s="41">
        <v>5420809.2199999997</v>
      </c>
      <c r="H264" s="34">
        <f t="shared" si="15"/>
        <v>1.4461749091266041</v>
      </c>
      <c r="I264" s="34">
        <f t="shared" si="16"/>
        <v>1.4595282487437111</v>
      </c>
    </row>
    <row r="265" spans="2:9" x14ac:dyDescent="0.2">
      <c r="B265" s="35" t="s">
        <v>205</v>
      </c>
      <c r="C265" s="31" t="s">
        <v>567</v>
      </c>
      <c r="D265" s="32"/>
      <c r="E265" s="33">
        <v>325078838.74000001</v>
      </c>
      <c r="F265" s="42">
        <v>321453918.63</v>
      </c>
      <c r="G265" s="41">
        <v>371067.22</v>
      </c>
      <c r="H265" s="34">
        <f t="shared" si="15"/>
        <v>0.11414683940617301</v>
      </c>
      <c r="I265" s="34">
        <f t="shared" si="16"/>
        <v>0.11543403221881575</v>
      </c>
    </row>
    <row r="266" spans="2:9" ht="25.5" x14ac:dyDescent="0.2">
      <c r="B266" s="35" t="s">
        <v>141</v>
      </c>
      <c r="C266" s="31" t="s">
        <v>567</v>
      </c>
      <c r="D266" s="32" t="s">
        <v>140</v>
      </c>
      <c r="E266" s="33">
        <v>325078838.74000001</v>
      </c>
      <c r="F266" s="42">
        <v>321453918.63</v>
      </c>
      <c r="G266" s="41">
        <v>371067.22</v>
      </c>
      <c r="H266" s="34">
        <f t="shared" si="15"/>
        <v>0.11414683940617301</v>
      </c>
      <c r="I266" s="34">
        <f t="shared" si="16"/>
        <v>0.11543403221881575</v>
      </c>
    </row>
    <row r="267" spans="2:9" x14ac:dyDescent="0.2">
      <c r="B267" s="35" t="s">
        <v>139</v>
      </c>
      <c r="C267" s="31" t="s">
        <v>567</v>
      </c>
      <c r="D267" s="32" t="s">
        <v>138</v>
      </c>
      <c r="E267" s="33">
        <v>325078838.74000001</v>
      </c>
      <c r="F267" s="42">
        <v>321453918.63</v>
      </c>
      <c r="G267" s="41">
        <v>371067.22</v>
      </c>
      <c r="H267" s="34">
        <f t="shared" si="15"/>
        <v>0.11414683940617301</v>
      </c>
      <c r="I267" s="34">
        <f t="shared" si="16"/>
        <v>0.11543403221881575</v>
      </c>
    </row>
    <row r="268" spans="2:9" x14ac:dyDescent="0.2">
      <c r="B268" s="35" t="s">
        <v>566</v>
      </c>
      <c r="C268" s="31" t="s">
        <v>565</v>
      </c>
      <c r="D268" s="32"/>
      <c r="E268" s="33">
        <v>912400</v>
      </c>
      <c r="F268" s="42">
        <v>912400</v>
      </c>
      <c r="G268" s="41">
        <v>905066.61</v>
      </c>
      <c r="H268" s="34">
        <f t="shared" si="15"/>
        <v>99.196252740026296</v>
      </c>
      <c r="I268" s="34">
        <f t="shared" si="16"/>
        <v>99.196252740026296</v>
      </c>
    </row>
    <row r="269" spans="2:9" ht="25.5" x14ac:dyDescent="0.2">
      <c r="B269" s="35" t="s">
        <v>53</v>
      </c>
      <c r="C269" s="31" t="s">
        <v>565</v>
      </c>
      <c r="D269" s="32" t="s">
        <v>52</v>
      </c>
      <c r="E269" s="33">
        <v>912400</v>
      </c>
      <c r="F269" s="42">
        <v>912400</v>
      </c>
      <c r="G269" s="41">
        <v>905066.61</v>
      </c>
      <c r="H269" s="34">
        <f t="shared" si="15"/>
        <v>99.196252740026296</v>
      </c>
      <c r="I269" s="34">
        <f t="shared" si="16"/>
        <v>99.196252740026296</v>
      </c>
    </row>
    <row r="270" spans="2:9" x14ac:dyDescent="0.2">
      <c r="B270" s="35" t="s">
        <v>51</v>
      </c>
      <c r="C270" s="31" t="s">
        <v>565</v>
      </c>
      <c r="D270" s="32" t="s">
        <v>49</v>
      </c>
      <c r="E270" s="33">
        <v>912400</v>
      </c>
      <c r="F270" s="42">
        <v>912400</v>
      </c>
      <c r="G270" s="41">
        <v>905066.61</v>
      </c>
      <c r="H270" s="34">
        <f t="shared" si="15"/>
        <v>99.196252740026296</v>
      </c>
      <c r="I270" s="34">
        <f t="shared" si="16"/>
        <v>99.196252740026296</v>
      </c>
    </row>
    <row r="271" spans="2:9" ht="25.5" x14ac:dyDescent="0.2">
      <c r="B271" s="35" t="s">
        <v>536</v>
      </c>
      <c r="C271" s="31" t="s">
        <v>564</v>
      </c>
      <c r="D271" s="32"/>
      <c r="E271" s="33">
        <v>105000</v>
      </c>
      <c r="F271" s="42">
        <v>105000</v>
      </c>
      <c r="G271" s="41">
        <v>105000</v>
      </c>
      <c r="H271" s="34">
        <f t="shared" si="15"/>
        <v>100</v>
      </c>
      <c r="I271" s="34">
        <f t="shared" si="16"/>
        <v>100</v>
      </c>
    </row>
    <row r="272" spans="2:9" ht="25.5" x14ac:dyDescent="0.2">
      <c r="B272" s="35" t="s">
        <v>53</v>
      </c>
      <c r="C272" s="31" t="s">
        <v>564</v>
      </c>
      <c r="D272" s="32" t="s">
        <v>52</v>
      </c>
      <c r="E272" s="33">
        <v>105000</v>
      </c>
      <c r="F272" s="42">
        <v>105000</v>
      </c>
      <c r="G272" s="41">
        <v>105000</v>
      </c>
      <c r="H272" s="34">
        <f t="shared" si="15"/>
        <v>100</v>
      </c>
      <c r="I272" s="34">
        <f t="shared" si="16"/>
        <v>100</v>
      </c>
    </row>
    <row r="273" spans="2:9" x14ac:dyDescent="0.2">
      <c r="B273" s="35" t="s">
        <v>51</v>
      </c>
      <c r="C273" s="31" t="s">
        <v>564</v>
      </c>
      <c r="D273" s="32" t="s">
        <v>49</v>
      </c>
      <c r="E273" s="33">
        <v>105000</v>
      </c>
      <c r="F273" s="42">
        <v>105000</v>
      </c>
      <c r="G273" s="41">
        <v>105000</v>
      </c>
      <c r="H273" s="34">
        <f t="shared" si="15"/>
        <v>100</v>
      </c>
      <c r="I273" s="34">
        <f t="shared" si="16"/>
        <v>100</v>
      </c>
    </row>
    <row r="274" spans="2:9" x14ac:dyDescent="0.2">
      <c r="B274" s="35" t="s">
        <v>6</v>
      </c>
      <c r="C274" s="31" t="s">
        <v>563</v>
      </c>
      <c r="D274" s="32"/>
      <c r="E274" s="33">
        <v>48693392.560000002</v>
      </c>
      <c r="F274" s="42">
        <v>48888892.560000002</v>
      </c>
      <c r="G274" s="41">
        <v>3991962</v>
      </c>
      <c r="H274" s="34">
        <f t="shared" si="15"/>
        <v>8.1981595245825289</v>
      </c>
      <c r="I274" s="34">
        <f t="shared" si="16"/>
        <v>8.1653762050362957</v>
      </c>
    </row>
    <row r="275" spans="2:9" ht="25.5" x14ac:dyDescent="0.2">
      <c r="B275" s="35" t="s">
        <v>5</v>
      </c>
      <c r="C275" s="31" t="s">
        <v>563</v>
      </c>
      <c r="D275" s="32" t="s">
        <v>4</v>
      </c>
      <c r="E275" s="33">
        <v>48693392.560000002</v>
      </c>
      <c r="F275" s="42">
        <v>48693392.560000002</v>
      </c>
      <c r="G275" s="41">
        <v>3991962</v>
      </c>
      <c r="H275" s="34">
        <f t="shared" si="15"/>
        <v>8.1981595245825289</v>
      </c>
      <c r="I275" s="34">
        <f t="shared" si="16"/>
        <v>8.1981595245825289</v>
      </c>
    </row>
    <row r="276" spans="2:9" ht="25.5" x14ac:dyDescent="0.2">
      <c r="B276" s="35" t="s">
        <v>3</v>
      </c>
      <c r="C276" s="31" t="s">
        <v>563</v>
      </c>
      <c r="D276" s="32" t="s">
        <v>1</v>
      </c>
      <c r="E276" s="33">
        <v>48693392.560000002</v>
      </c>
      <c r="F276" s="42">
        <v>48693392.560000002</v>
      </c>
      <c r="G276" s="41">
        <v>3991962</v>
      </c>
      <c r="H276" s="34">
        <f t="shared" si="15"/>
        <v>8.1981595245825289</v>
      </c>
      <c r="I276" s="34">
        <f t="shared" si="16"/>
        <v>8.1981595245825289</v>
      </c>
    </row>
    <row r="277" spans="2:9" s="26" customFormat="1" ht="25.5" x14ac:dyDescent="0.2">
      <c r="B277" s="45" t="s">
        <v>53</v>
      </c>
      <c r="C277" s="44" t="s">
        <v>563</v>
      </c>
      <c r="D277" s="43" t="s">
        <v>52</v>
      </c>
      <c r="E277" s="33">
        <v>0</v>
      </c>
      <c r="F277" s="42">
        <v>195500</v>
      </c>
      <c r="G277" s="41">
        <v>0</v>
      </c>
      <c r="H277" s="34" t="e">
        <f t="shared" si="15"/>
        <v>#DIV/0!</v>
      </c>
      <c r="I277" s="34">
        <f t="shared" si="16"/>
        <v>0</v>
      </c>
    </row>
    <row r="278" spans="2:9" s="26" customFormat="1" x14ac:dyDescent="0.2">
      <c r="B278" s="45" t="s">
        <v>51</v>
      </c>
      <c r="C278" s="44" t="s">
        <v>563</v>
      </c>
      <c r="D278" s="43" t="s">
        <v>49</v>
      </c>
      <c r="E278" s="33">
        <v>0</v>
      </c>
      <c r="F278" s="42">
        <v>195500</v>
      </c>
      <c r="G278" s="41">
        <v>0</v>
      </c>
      <c r="H278" s="34" t="e">
        <f t="shared" si="15"/>
        <v>#DIV/0!</v>
      </c>
      <c r="I278" s="34">
        <f t="shared" si="16"/>
        <v>0</v>
      </c>
    </row>
    <row r="279" spans="2:9" ht="25.5" x14ac:dyDescent="0.2">
      <c r="B279" s="35" t="s">
        <v>562</v>
      </c>
      <c r="C279" s="31" t="s">
        <v>561</v>
      </c>
      <c r="D279" s="32"/>
      <c r="E279" s="33">
        <v>48100</v>
      </c>
      <c r="F279" s="42">
        <v>48100</v>
      </c>
      <c r="G279" s="41">
        <v>47713.39</v>
      </c>
      <c r="H279" s="34">
        <f t="shared" si="15"/>
        <v>99.196237006237013</v>
      </c>
      <c r="I279" s="34">
        <f t="shared" si="16"/>
        <v>99.196237006237013</v>
      </c>
    </row>
    <row r="280" spans="2:9" ht="25.5" x14ac:dyDescent="0.2">
      <c r="B280" s="35" t="s">
        <v>53</v>
      </c>
      <c r="C280" s="31" t="s">
        <v>561</v>
      </c>
      <c r="D280" s="32" t="s">
        <v>52</v>
      </c>
      <c r="E280" s="33">
        <v>48100</v>
      </c>
      <c r="F280" s="42">
        <v>48100</v>
      </c>
      <c r="G280" s="41">
        <v>47713.39</v>
      </c>
      <c r="H280" s="34">
        <f t="shared" si="15"/>
        <v>99.196237006237013</v>
      </c>
      <c r="I280" s="34">
        <f t="shared" si="16"/>
        <v>99.196237006237013</v>
      </c>
    </row>
    <row r="281" spans="2:9" x14ac:dyDescent="0.2">
      <c r="B281" s="35" t="s">
        <v>51</v>
      </c>
      <c r="C281" s="31" t="s">
        <v>561</v>
      </c>
      <c r="D281" s="32" t="s">
        <v>49</v>
      </c>
      <c r="E281" s="33">
        <v>48100</v>
      </c>
      <c r="F281" s="42">
        <v>48100</v>
      </c>
      <c r="G281" s="41">
        <v>47713.39</v>
      </c>
      <c r="H281" s="34">
        <f t="shared" si="15"/>
        <v>99.196237006237013</v>
      </c>
      <c r="I281" s="34">
        <f t="shared" si="16"/>
        <v>99.196237006237013</v>
      </c>
    </row>
    <row r="282" spans="2:9" x14ac:dyDescent="0.2">
      <c r="B282" s="35" t="s">
        <v>533</v>
      </c>
      <c r="C282" s="31" t="s">
        <v>560</v>
      </c>
      <c r="D282" s="32"/>
      <c r="E282" s="33">
        <v>325500</v>
      </c>
      <c r="F282" s="42">
        <v>325500</v>
      </c>
      <c r="G282" s="41">
        <v>175345.12</v>
      </c>
      <c r="H282" s="34">
        <f t="shared" si="15"/>
        <v>53.869468509984642</v>
      </c>
      <c r="I282" s="34">
        <f t="shared" si="16"/>
        <v>53.869468509984642</v>
      </c>
    </row>
    <row r="283" spans="2:9" ht="25.5" x14ac:dyDescent="0.2">
      <c r="B283" s="35" t="s">
        <v>62</v>
      </c>
      <c r="C283" s="31" t="s">
        <v>559</v>
      </c>
      <c r="D283" s="32"/>
      <c r="E283" s="33">
        <v>325500</v>
      </c>
      <c r="F283" s="42">
        <v>325500</v>
      </c>
      <c r="G283" s="41">
        <v>175345.12</v>
      </c>
      <c r="H283" s="34">
        <f t="shared" si="15"/>
        <v>53.869468509984642</v>
      </c>
      <c r="I283" s="34">
        <f t="shared" si="16"/>
        <v>53.869468509984642</v>
      </c>
    </row>
    <row r="284" spans="2:9" ht="25.5" x14ac:dyDescent="0.2">
      <c r="B284" s="35" t="s">
        <v>53</v>
      </c>
      <c r="C284" s="31" t="s">
        <v>559</v>
      </c>
      <c r="D284" s="32" t="s">
        <v>52</v>
      </c>
      <c r="E284" s="33">
        <v>325500</v>
      </c>
      <c r="F284" s="42">
        <v>325500</v>
      </c>
      <c r="G284" s="41">
        <v>175345.12</v>
      </c>
      <c r="H284" s="34">
        <f t="shared" si="15"/>
        <v>53.869468509984642</v>
      </c>
      <c r="I284" s="34">
        <f t="shared" si="16"/>
        <v>53.869468509984642</v>
      </c>
    </row>
    <row r="285" spans="2:9" x14ac:dyDescent="0.2">
      <c r="B285" s="35" t="s">
        <v>51</v>
      </c>
      <c r="C285" s="31" t="s">
        <v>559</v>
      </c>
      <c r="D285" s="32" t="s">
        <v>49</v>
      </c>
      <c r="E285" s="33">
        <v>325500</v>
      </c>
      <c r="F285" s="42">
        <v>325500</v>
      </c>
      <c r="G285" s="41">
        <v>175345.12</v>
      </c>
      <c r="H285" s="34">
        <f t="shared" si="15"/>
        <v>53.869468509984642</v>
      </c>
      <c r="I285" s="34">
        <f t="shared" si="16"/>
        <v>53.869468509984642</v>
      </c>
    </row>
    <row r="286" spans="2:9" ht="25.5" x14ac:dyDescent="0.2">
      <c r="B286" s="35" t="s">
        <v>558</v>
      </c>
      <c r="C286" s="31" t="s">
        <v>557</v>
      </c>
      <c r="D286" s="32"/>
      <c r="E286" s="33">
        <v>105824183.54000001</v>
      </c>
      <c r="F286" s="42">
        <v>110689803.54000001</v>
      </c>
      <c r="G286" s="41">
        <v>75281857.200000003</v>
      </c>
      <c r="H286" s="34">
        <f t="shared" si="15"/>
        <v>71.138613766431334</v>
      </c>
      <c r="I286" s="34">
        <f t="shared" si="16"/>
        <v>68.011555529408255</v>
      </c>
    </row>
    <row r="287" spans="2:9" ht="25.5" x14ac:dyDescent="0.2">
      <c r="B287" s="35" t="s">
        <v>556</v>
      </c>
      <c r="C287" s="31" t="s">
        <v>555</v>
      </c>
      <c r="D287" s="32"/>
      <c r="E287" s="33">
        <v>189400</v>
      </c>
      <c r="F287" s="42">
        <v>189400</v>
      </c>
      <c r="G287" s="41">
        <v>178127.5</v>
      </c>
      <c r="H287" s="34">
        <f t="shared" si="15"/>
        <v>94.048310454065458</v>
      </c>
      <c r="I287" s="34">
        <f t="shared" si="16"/>
        <v>94.048310454065458</v>
      </c>
    </row>
    <row r="288" spans="2:9" ht="25.5" x14ac:dyDescent="0.2">
      <c r="B288" s="35" t="s">
        <v>62</v>
      </c>
      <c r="C288" s="31" t="s">
        <v>554</v>
      </c>
      <c r="D288" s="32"/>
      <c r="E288" s="33">
        <v>189400</v>
      </c>
      <c r="F288" s="42">
        <v>189400</v>
      </c>
      <c r="G288" s="41">
        <v>178127.5</v>
      </c>
      <c r="H288" s="34">
        <f t="shared" si="15"/>
        <v>94.048310454065458</v>
      </c>
      <c r="I288" s="34">
        <f t="shared" si="16"/>
        <v>94.048310454065458</v>
      </c>
    </row>
    <row r="289" spans="2:9" ht="25.5" x14ac:dyDescent="0.2">
      <c r="B289" s="35" t="s">
        <v>53</v>
      </c>
      <c r="C289" s="31" t="s">
        <v>554</v>
      </c>
      <c r="D289" s="32" t="s">
        <v>52</v>
      </c>
      <c r="E289" s="33">
        <v>189400</v>
      </c>
      <c r="F289" s="42">
        <v>189400</v>
      </c>
      <c r="G289" s="41">
        <v>178127.5</v>
      </c>
      <c r="H289" s="34">
        <f t="shared" si="15"/>
        <v>94.048310454065458</v>
      </c>
      <c r="I289" s="34">
        <f t="shared" si="16"/>
        <v>94.048310454065458</v>
      </c>
    </row>
    <row r="290" spans="2:9" x14ac:dyDescent="0.2">
      <c r="B290" s="35" t="s">
        <v>499</v>
      </c>
      <c r="C290" s="31" t="s">
        <v>554</v>
      </c>
      <c r="D290" s="32" t="s">
        <v>498</v>
      </c>
      <c r="E290" s="33">
        <v>189400</v>
      </c>
      <c r="F290" s="42">
        <v>189400</v>
      </c>
      <c r="G290" s="41">
        <v>178127.5</v>
      </c>
      <c r="H290" s="34">
        <f t="shared" ref="H290:H353" si="17">G290/E290*100</f>
        <v>94.048310454065458</v>
      </c>
      <c r="I290" s="34">
        <f t="shared" ref="I290:I353" si="18">G290/F290*100</f>
        <v>94.048310454065458</v>
      </c>
    </row>
    <row r="291" spans="2:9" ht="25.5" x14ac:dyDescent="0.2">
      <c r="B291" s="35" t="s">
        <v>553</v>
      </c>
      <c r="C291" s="31" t="s">
        <v>552</v>
      </c>
      <c r="D291" s="32"/>
      <c r="E291" s="33">
        <v>2745300</v>
      </c>
      <c r="F291" s="42">
        <v>2745300</v>
      </c>
      <c r="G291" s="41">
        <v>1908160.3</v>
      </c>
      <c r="H291" s="34">
        <f t="shared" si="17"/>
        <v>69.506440097621393</v>
      </c>
      <c r="I291" s="34">
        <f t="shared" si="18"/>
        <v>69.506440097621393</v>
      </c>
    </row>
    <row r="292" spans="2:9" ht="25.5" x14ac:dyDescent="0.2">
      <c r="B292" s="35" t="s">
        <v>62</v>
      </c>
      <c r="C292" s="31" t="s">
        <v>551</v>
      </c>
      <c r="D292" s="32"/>
      <c r="E292" s="33">
        <v>2745300</v>
      </c>
      <c r="F292" s="42">
        <v>2745300</v>
      </c>
      <c r="G292" s="41">
        <v>1908160.3</v>
      </c>
      <c r="H292" s="34">
        <f t="shared" si="17"/>
        <v>69.506440097621393</v>
      </c>
      <c r="I292" s="34">
        <f t="shared" si="18"/>
        <v>69.506440097621393</v>
      </c>
    </row>
    <row r="293" spans="2:9" ht="25.5" x14ac:dyDescent="0.2">
      <c r="B293" s="35" t="s">
        <v>53</v>
      </c>
      <c r="C293" s="31" t="s">
        <v>551</v>
      </c>
      <c r="D293" s="32" t="s">
        <v>52</v>
      </c>
      <c r="E293" s="33">
        <v>2745300</v>
      </c>
      <c r="F293" s="42">
        <v>2745300</v>
      </c>
      <c r="G293" s="41">
        <v>1908160.3</v>
      </c>
      <c r="H293" s="34">
        <f t="shared" si="17"/>
        <v>69.506440097621393</v>
      </c>
      <c r="I293" s="34">
        <f t="shared" si="18"/>
        <v>69.506440097621393</v>
      </c>
    </row>
    <row r="294" spans="2:9" x14ac:dyDescent="0.2">
      <c r="B294" s="35" t="s">
        <v>499</v>
      </c>
      <c r="C294" s="31" t="s">
        <v>551</v>
      </c>
      <c r="D294" s="32" t="s">
        <v>498</v>
      </c>
      <c r="E294" s="33">
        <v>2745300</v>
      </c>
      <c r="F294" s="42">
        <v>2745300</v>
      </c>
      <c r="G294" s="41">
        <v>1908160.3</v>
      </c>
      <c r="H294" s="34">
        <f t="shared" si="17"/>
        <v>69.506440097621393</v>
      </c>
      <c r="I294" s="34">
        <f t="shared" si="18"/>
        <v>69.506440097621393</v>
      </c>
    </row>
    <row r="295" spans="2:9" ht="51" x14ac:dyDescent="0.2">
      <c r="B295" s="35" t="s">
        <v>550</v>
      </c>
      <c r="C295" s="31" t="s">
        <v>549</v>
      </c>
      <c r="D295" s="32"/>
      <c r="E295" s="33">
        <v>87628600</v>
      </c>
      <c r="F295" s="42">
        <v>87628600</v>
      </c>
      <c r="G295" s="41">
        <v>62179396.890000001</v>
      </c>
      <c r="H295" s="34">
        <f t="shared" si="17"/>
        <v>70.957880064271251</v>
      </c>
      <c r="I295" s="34">
        <f t="shared" si="18"/>
        <v>70.957880064271251</v>
      </c>
    </row>
    <row r="296" spans="2:9" ht="25.5" x14ac:dyDescent="0.2">
      <c r="B296" s="35" t="s">
        <v>62</v>
      </c>
      <c r="C296" s="31" t="s">
        <v>548</v>
      </c>
      <c r="D296" s="32"/>
      <c r="E296" s="33">
        <v>87628600</v>
      </c>
      <c r="F296" s="42">
        <v>87628600</v>
      </c>
      <c r="G296" s="41">
        <v>62179396.890000001</v>
      </c>
      <c r="H296" s="34">
        <f t="shared" si="17"/>
        <v>70.957880064271251</v>
      </c>
      <c r="I296" s="34">
        <f t="shared" si="18"/>
        <v>70.957880064271251</v>
      </c>
    </row>
    <row r="297" spans="2:9" ht="25.5" x14ac:dyDescent="0.2">
      <c r="B297" s="35" t="s">
        <v>53</v>
      </c>
      <c r="C297" s="31" t="s">
        <v>548</v>
      </c>
      <c r="D297" s="32" t="s">
        <v>52</v>
      </c>
      <c r="E297" s="33">
        <v>87628600</v>
      </c>
      <c r="F297" s="42">
        <v>87628600</v>
      </c>
      <c r="G297" s="41">
        <v>62179396.890000001</v>
      </c>
      <c r="H297" s="34">
        <f t="shared" si="17"/>
        <v>70.957880064271251</v>
      </c>
      <c r="I297" s="34">
        <f t="shared" si="18"/>
        <v>70.957880064271251</v>
      </c>
    </row>
    <row r="298" spans="2:9" x14ac:dyDescent="0.2">
      <c r="B298" s="35" t="s">
        <v>499</v>
      </c>
      <c r="C298" s="31" t="s">
        <v>548</v>
      </c>
      <c r="D298" s="32" t="s">
        <v>498</v>
      </c>
      <c r="E298" s="33">
        <v>87628600</v>
      </c>
      <c r="F298" s="42">
        <v>87628600</v>
      </c>
      <c r="G298" s="41">
        <v>62179396.890000001</v>
      </c>
      <c r="H298" s="34">
        <f t="shared" si="17"/>
        <v>70.957880064271251</v>
      </c>
      <c r="I298" s="34">
        <f t="shared" si="18"/>
        <v>70.957880064271251</v>
      </c>
    </row>
    <row r="299" spans="2:9" ht="38.25" x14ac:dyDescent="0.2">
      <c r="B299" s="35" t="s">
        <v>547</v>
      </c>
      <c r="C299" s="31" t="s">
        <v>546</v>
      </c>
      <c r="D299" s="32"/>
      <c r="E299" s="33">
        <v>7757400</v>
      </c>
      <c r="F299" s="42">
        <v>7757400</v>
      </c>
      <c r="G299" s="41">
        <v>5142269.72</v>
      </c>
      <c r="H299" s="34">
        <f t="shared" si="17"/>
        <v>66.288572459844787</v>
      </c>
      <c r="I299" s="34">
        <f t="shared" si="18"/>
        <v>66.288572459844787</v>
      </c>
    </row>
    <row r="300" spans="2:9" ht="25.5" x14ac:dyDescent="0.2">
      <c r="B300" s="35" t="s">
        <v>62</v>
      </c>
      <c r="C300" s="31" t="s">
        <v>545</v>
      </c>
      <c r="D300" s="32"/>
      <c r="E300" s="33">
        <v>7757400</v>
      </c>
      <c r="F300" s="42">
        <v>7757400</v>
      </c>
      <c r="G300" s="41">
        <v>5142269.72</v>
      </c>
      <c r="H300" s="34">
        <f t="shared" si="17"/>
        <v>66.288572459844787</v>
      </c>
      <c r="I300" s="34">
        <f t="shared" si="18"/>
        <v>66.288572459844787</v>
      </c>
    </row>
    <row r="301" spans="2:9" ht="25.5" x14ac:dyDescent="0.2">
      <c r="B301" s="35" t="s">
        <v>53</v>
      </c>
      <c r="C301" s="31" t="s">
        <v>545</v>
      </c>
      <c r="D301" s="32" t="s">
        <v>52</v>
      </c>
      <c r="E301" s="33">
        <v>7757400</v>
      </c>
      <c r="F301" s="42">
        <v>7757400</v>
      </c>
      <c r="G301" s="41">
        <v>5142269.72</v>
      </c>
      <c r="H301" s="34">
        <f t="shared" si="17"/>
        <v>66.288572459844787</v>
      </c>
      <c r="I301" s="34">
        <f t="shared" si="18"/>
        <v>66.288572459844787</v>
      </c>
    </row>
    <row r="302" spans="2:9" x14ac:dyDescent="0.2">
      <c r="B302" s="35" t="s">
        <v>499</v>
      </c>
      <c r="C302" s="31" t="s">
        <v>545</v>
      </c>
      <c r="D302" s="32" t="s">
        <v>498</v>
      </c>
      <c r="E302" s="33">
        <v>7757400</v>
      </c>
      <c r="F302" s="42">
        <v>7757400</v>
      </c>
      <c r="G302" s="41">
        <v>5142269.72</v>
      </c>
      <c r="H302" s="34">
        <f t="shared" si="17"/>
        <v>66.288572459844787</v>
      </c>
      <c r="I302" s="34">
        <f t="shared" si="18"/>
        <v>66.288572459844787</v>
      </c>
    </row>
    <row r="303" spans="2:9" ht="51" x14ac:dyDescent="0.2">
      <c r="B303" s="35" t="s">
        <v>544</v>
      </c>
      <c r="C303" s="31" t="s">
        <v>543</v>
      </c>
      <c r="D303" s="32"/>
      <c r="E303" s="33">
        <v>3244800</v>
      </c>
      <c r="F303" s="42">
        <v>3244800</v>
      </c>
      <c r="G303" s="41">
        <v>2291184.7999999998</v>
      </c>
      <c r="H303" s="34">
        <f t="shared" si="17"/>
        <v>70.610971400394476</v>
      </c>
      <c r="I303" s="34">
        <f t="shared" si="18"/>
        <v>70.610971400394476</v>
      </c>
    </row>
    <row r="304" spans="2:9" ht="51" x14ac:dyDescent="0.2">
      <c r="B304" s="35" t="s">
        <v>542</v>
      </c>
      <c r="C304" s="31" t="s">
        <v>541</v>
      </c>
      <c r="D304" s="32"/>
      <c r="E304" s="33">
        <v>3082500</v>
      </c>
      <c r="F304" s="42">
        <v>3082500</v>
      </c>
      <c r="G304" s="41">
        <v>2176625.58</v>
      </c>
      <c r="H304" s="34">
        <f t="shared" si="17"/>
        <v>70.612346472019468</v>
      </c>
      <c r="I304" s="34">
        <f t="shared" si="18"/>
        <v>70.612346472019468</v>
      </c>
    </row>
    <row r="305" spans="2:9" ht="25.5" x14ac:dyDescent="0.2">
      <c r="B305" s="35" t="s">
        <v>53</v>
      </c>
      <c r="C305" s="31" t="s">
        <v>541</v>
      </c>
      <c r="D305" s="32" t="s">
        <v>52</v>
      </c>
      <c r="E305" s="33">
        <v>3082500</v>
      </c>
      <c r="F305" s="42">
        <v>3082500</v>
      </c>
      <c r="G305" s="41">
        <v>2176625.58</v>
      </c>
      <c r="H305" s="34">
        <f t="shared" si="17"/>
        <v>70.612346472019468</v>
      </c>
      <c r="I305" s="34">
        <f t="shared" si="18"/>
        <v>70.612346472019468</v>
      </c>
    </row>
    <row r="306" spans="2:9" x14ac:dyDescent="0.2">
      <c r="B306" s="35" t="s">
        <v>499</v>
      </c>
      <c r="C306" s="31" t="s">
        <v>541</v>
      </c>
      <c r="D306" s="32" t="s">
        <v>498</v>
      </c>
      <c r="E306" s="33">
        <v>3082500</v>
      </c>
      <c r="F306" s="42">
        <v>3082500</v>
      </c>
      <c r="G306" s="41">
        <v>2176625.58</v>
      </c>
      <c r="H306" s="34">
        <f t="shared" si="17"/>
        <v>70.612346472019468</v>
      </c>
      <c r="I306" s="34">
        <f t="shared" si="18"/>
        <v>70.612346472019468</v>
      </c>
    </row>
    <row r="307" spans="2:9" ht="63.75" x14ac:dyDescent="0.2">
      <c r="B307" s="35" t="s">
        <v>540</v>
      </c>
      <c r="C307" s="31" t="s">
        <v>539</v>
      </c>
      <c r="D307" s="32"/>
      <c r="E307" s="33">
        <v>162300</v>
      </c>
      <c r="F307" s="42">
        <v>162300</v>
      </c>
      <c r="G307" s="41">
        <v>114559.22</v>
      </c>
      <c r="H307" s="34">
        <f t="shared" si="17"/>
        <v>70.584855206407894</v>
      </c>
      <c r="I307" s="34">
        <f t="shared" si="18"/>
        <v>70.584855206407894</v>
      </c>
    </row>
    <row r="308" spans="2:9" ht="25.5" x14ac:dyDescent="0.2">
      <c r="B308" s="35" t="s">
        <v>53</v>
      </c>
      <c r="C308" s="31" t="s">
        <v>539</v>
      </c>
      <c r="D308" s="32" t="s">
        <v>52</v>
      </c>
      <c r="E308" s="33">
        <v>162300</v>
      </c>
      <c r="F308" s="42">
        <v>162300</v>
      </c>
      <c r="G308" s="41">
        <v>114559.22</v>
      </c>
      <c r="H308" s="34">
        <f t="shared" si="17"/>
        <v>70.584855206407894</v>
      </c>
      <c r="I308" s="34">
        <f t="shared" si="18"/>
        <v>70.584855206407894</v>
      </c>
    </row>
    <row r="309" spans="2:9" x14ac:dyDescent="0.2">
      <c r="B309" s="35" t="s">
        <v>499</v>
      </c>
      <c r="C309" s="31" t="s">
        <v>539</v>
      </c>
      <c r="D309" s="32" t="s">
        <v>498</v>
      </c>
      <c r="E309" s="33">
        <v>162300</v>
      </c>
      <c r="F309" s="42">
        <v>162300</v>
      </c>
      <c r="G309" s="41">
        <v>114559.22</v>
      </c>
      <c r="H309" s="34">
        <f t="shared" si="17"/>
        <v>70.584855206407894</v>
      </c>
      <c r="I309" s="34">
        <f t="shared" si="18"/>
        <v>70.584855206407894</v>
      </c>
    </row>
    <row r="310" spans="2:9" ht="25.5" x14ac:dyDescent="0.2">
      <c r="B310" s="35" t="s">
        <v>538</v>
      </c>
      <c r="C310" s="31" t="s">
        <v>537</v>
      </c>
      <c r="D310" s="32"/>
      <c r="E310" s="33">
        <v>3860683.54</v>
      </c>
      <c r="F310" s="42">
        <v>8726303.5399999991</v>
      </c>
      <c r="G310" s="41">
        <v>3245765.99</v>
      </c>
      <c r="H310" s="34">
        <f t="shared" si="17"/>
        <v>84.07231404416018</v>
      </c>
      <c r="I310" s="34">
        <f t="shared" si="18"/>
        <v>37.195199263031832</v>
      </c>
    </row>
    <row r="311" spans="2:9" ht="25.5" x14ac:dyDescent="0.2">
      <c r="B311" s="35" t="s">
        <v>536</v>
      </c>
      <c r="C311" s="31" t="s">
        <v>535</v>
      </c>
      <c r="D311" s="32"/>
      <c r="E311" s="33">
        <v>350000</v>
      </c>
      <c r="F311" s="42">
        <v>500000</v>
      </c>
      <c r="G311" s="41">
        <v>350000</v>
      </c>
      <c r="H311" s="34">
        <f t="shared" si="17"/>
        <v>100</v>
      </c>
      <c r="I311" s="34">
        <f t="shared" si="18"/>
        <v>70</v>
      </c>
    </row>
    <row r="312" spans="2:9" ht="25.5" x14ac:dyDescent="0.2">
      <c r="B312" s="35" t="s">
        <v>53</v>
      </c>
      <c r="C312" s="31" t="s">
        <v>535</v>
      </c>
      <c r="D312" s="32" t="s">
        <v>52</v>
      </c>
      <c r="E312" s="33">
        <v>350000</v>
      </c>
      <c r="F312" s="42">
        <v>500000</v>
      </c>
      <c r="G312" s="41">
        <v>350000</v>
      </c>
      <c r="H312" s="34">
        <f t="shared" si="17"/>
        <v>100</v>
      </c>
      <c r="I312" s="34">
        <f t="shared" si="18"/>
        <v>70</v>
      </c>
    </row>
    <row r="313" spans="2:9" x14ac:dyDescent="0.2">
      <c r="B313" s="35" t="s">
        <v>499</v>
      </c>
      <c r="C313" s="31" t="s">
        <v>535</v>
      </c>
      <c r="D313" s="32" t="s">
        <v>498</v>
      </c>
      <c r="E313" s="33">
        <v>350000</v>
      </c>
      <c r="F313" s="42">
        <v>500000</v>
      </c>
      <c r="G313" s="41">
        <v>350000</v>
      </c>
      <c r="H313" s="34">
        <f t="shared" si="17"/>
        <v>100</v>
      </c>
      <c r="I313" s="34">
        <f t="shared" si="18"/>
        <v>70</v>
      </c>
    </row>
    <row r="314" spans="2:9" x14ac:dyDescent="0.2">
      <c r="B314" s="35" t="s">
        <v>6</v>
      </c>
      <c r="C314" s="31" t="s">
        <v>534</v>
      </c>
      <c r="D314" s="32"/>
      <c r="E314" s="33">
        <v>3510683.54</v>
      </c>
      <c r="F314" s="42">
        <v>8226303.54</v>
      </c>
      <c r="G314" s="41">
        <v>2895765.99</v>
      </c>
      <c r="H314" s="34">
        <f t="shared" si="17"/>
        <v>82.484392483863701</v>
      </c>
      <c r="I314" s="34">
        <f t="shared" si="18"/>
        <v>35.201302455221587</v>
      </c>
    </row>
    <row r="315" spans="2:9" ht="25.5" x14ac:dyDescent="0.2">
      <c r="B315" s="35" t="s">
        <v>5</v>
      </c>
      <c r="C315" s="31" t="s">
        <v>534</v>
      </c>
      <c r="D315" s="32" t="s">
        <v>4</v>
      </c>
      <c r="E315" s="33">
        <v>3502573</v>
      </c>
      <c r="F315" s="42">
        <v>8218193</v>
      </c>
      <c r="G315" s="41">
        <v>2895765.99</v>
      </c>
      <c r="H315" s="34">
        <f t="shared" si="17"/>
        <v>82.675392918291791</v>
      </c>
      <c r="I315" s="34">
        <f t="shared" si="18"/>
        <v>35.236042643437557</v>
      </c>
    </row>
    <row r="316" spans="2:9" ht="25.5" x14ac:dyDescent="0.2">
      <c r="B316" s="35" t="s">
        <v>3</v>
      </c>
      <c r="C316" s="31" t="s">
        <v>534</v>
      </c>
      <c r="D316" s="32" t="s">
        <v>1</v>
      </c>
      <c r="E316" s="33">
        <v>3502573</v>
      </c>
      <c r="F316" s="42">
        <v>8218193</v>
      </c>
      <c r="G316" s="41">
        <v>2895765.99</v>
      </c>
      <c r="H316" s="34">
        <f t="shared" si="17"/>
        <v>82.675392918291791</v>
      </c>
      <c r="I316" s="34">
        <f t="shared" si="18"/>
        <v>35.236042643437557</v>
      </c>
    </row>
    <row r="317" spans="2:9" ht="25.5" x14ac:dyDescent="0.2">
      <c r="B317" s="35" t="s">
        <v>53</v>
      </c>
      <c r="C317" s="31" t="s">
        <v>534</v>
      </c>
      <c r="D317" s="32" t="s">
        <v>52</v>
      </c>
      <c r="E317" s="33">
        <v>8110.54</v>
      </c>
      <c r="F317" s="42">
        <v>8110.54</v>
      </c>
      <c r="G317" s="41">
        <v>0</v>
      </c>
      <c r="H317" s="34">
        <f t="shared" si="17"/>
        <v>0</v>
      </c>
      <c r="I317" s="34">
        <f t="shared" si="18"/>
        <v>0</v>
      </c>
    </row>
    <row r="318" spans="2:9" x14ac:dyDescent="0.2">
      <c r="B318" s="35" t="s">
        <v>499</v>
      </c>
      <c r="C318" s="31" t="s">
        <v>534</v>
      </c>
      <c r="D318" s="32" t="s">
        <v>498</v>
      </c>
      <c r="E318" s="33">
        <v>8110.54</v>
      </c>
      <c r="F318" s="42">
        <v>8110.54</v>
      </c>
      <c r="G318" s="41">
        <v>0</v>
      </c>
      <c r="H318" s="34">
        <f t="shared" si="17"/>
        <v>0</v>
      </c>
      <c r="I318" s="34">
        <f t="shared" si="18"/>
        <v>0</v>
      </c>
    </row>
    <row r="319" spans="2:9" x14ac:dyDescent="0.2">
      <c r="B319" s="35" t="s">
        <v>533</v>
      </c>
      <c r="C319" s="31" t="s">
        <v>532</v>
      </c>
      <c r="D319" s="32"/>
      <c r="E319" s="33">
        <v>398000</v>
      </c>
      <c r="F319" s="42">
        <v>398000</v>
      </c>
      <c r="G319" s="41">
        <v>336952</v>
      </c>
      <c r="H319" s="34">
        <f t="shared" si="17"/>
        <v>84.661306532663318</v>
      </c>
      <c r="I319" s="34">
        <f t="shared" si="18"/>
        <v>84.661306532663318</v>
      </c>
    </row>
    <row r="320" spans="2:9" ht="38.25" x14ac:dyDescent="0.2">
      <c r="B320" s="35" t="s">
        <v>531</v>
      </c>
      <c r="C320" s="31" t="s">
        <v>530</v>
      </c>
      <c r="D320" s="32"/>
      <c r="E320" s="33">
        <v>398000</v>
      </c>
      <c r="F320" s="42">
        <v>398000</v>
      </c>
      <c r="G320" s="41">
        <v>336952</v>
      </c>
      <c r="H320" s="34">
        <f t="shared" si="17"/>
        <v>84.661306532663318</v>
      </c>
      <c r="I320" s="34">
        <f t="shared" si="18"/>
        <v>84.661306532663318</v>
      </c>
    </row>
    <row r="321" spans="2:9" ht="25.5" x14ac:dyDescent="0.2">
      <c r="B321" s="35" t="s">
        <v>53</v>
      </c>
      <c r="C321" s="31" t="s">
        <v>530</v>
      </c>
      <c r="D321" s="32" t="s">
        <v>52</v>
      </c>
      <c r="E321" s="33">
        <v>398000</v>
      </c>
      <c r="F321" s="42">
        <v>398000</v>
      </c>
      <c r="G321" s="41">
        <v>336952</v>
      </c>
      <c r="H321" s="34">
        <f t="shared" si="17"/>
        <v>84.661306532663318</v>
      </c>
      <c r="I321" s="34">
        <f t="shared" si="18"/>
        <v>84.661306532663318</v>
      </c>
    </row>
    <row r="322" spans="2:9" x14ac:dyDescent="0.2">
      <c r="B322" s="35" t="s">
        <v>499</v>
      </c>
      <c r="C322" s="31" t="s">
        <v>530</v>
      </c>
      <c r="D322" s="32" t="s">
        <v>498</v>
      </c>
      <c r="E322" s="33">
        <v>398000</v>
      </c>
      <c r="F322" s="42">
        <v>398000</v>
      </c>
      <c r="G322" s="41">
        <v>336952</v>
      </c>
      <c r="H322" s="34">
        <f t="shared" si="17"/>
        <v>84.661306532663318</v>
      </c>
      <c r="I322" s="34">
        <f t="shared" si="18"/>
        <v>84.661306532663318</v>
      </c>
    </row>
    <row r="323" spans="2:9" ht="25.5" x14ac:dyDescent="0.2">
      <c r="B323" s="35" t="s">
        <v>529</v>
      </c>
      <c r="C323" s="31" t="s">
        <v>528</v>
      </c>
      <c r="D323" s="32"/>
      <c r="E323" s="33">
        <v>27000</v>
      </c>
      <c r="F323" s="42">
        <v>27000</v>
      </c>
      <c r="G323" s="41">
        <v>0</v>
      </c>
      <c r="H323" s="34">
        <f t="shared" si="17"/>
        <v>0</v>
      </c>
      <c r="I323" s="34">
        <f t="shared" si="18"/>
        <v>0</v>
      </c>
    </row>
    <row r="324" spans="2:9" ht="51" x14ac:dyDescent="0.2">
      <c r="B324" s="35" t="s">
        <v>527</v>
      </c>
      <c r="C324" s="31" t="s">
        <v>526</v>
      </c>
      <c r="D324" s="32"/>
      <c r="E324" s="33">
        <v>27000</v>
      </c>
      <c r="F324" s="42">
        <v>27000</v>
      </c>
      <c r="G324" s="41">
        <v>0</v>
      </c>
      <c r="H324" s="34">
        <f t="shared" si="17"/>
        <v>0</v>
      </c>
      <c r="I324" s="34">
        <f t="shared" si="18"/>
        <v>0</v>
      </c>
    </row>
    <row r="325" spans="2:9" ht="25.5" x14ac:dyDescent="0.2">
      <c r="B325" s="35" t="s">
        <v>525</v>
      </c>
      <c r="C325" s="31" t="s">
        <v>524</v>
      </c>
      <c r="D325" s="32"/>
      <c r="E325" s="33">
        <v>27000</v>
      </c>
      <c r="F325" s="42">
        <v>27000</v>
      </c>
      <c r="G325" s="41">
        <v>0</v>
      </c>
      <c r="H325" s="34">
        <f t="shared" si="17"/>
        <v>0</v>
      </c>
      <c r="I325" s="34">
        <f t="shared" si="18"/>
        <v>0</v>
      </c>
    </row>
    <row r="326" spans="2:9" ht="25.5" x14ac:dyDescent="0.2">
      <c r="B326" s="35" t="s">
        <v>53</v>
      </c>
      <c r="C326" s="31" t="s">
        <v>524</v>
      </c>
      <c r="D326" s="32" t="s">
        <v>52</v>
      </c>
      <c r="E326" s="33">
        <v>27000</v>
      </c>
      <c r="F326" s="42">
        <v>27000</v>
      </c>
      <c r="G326" s="41">
        <v>0</v>
      </c>
      <c r="H326" s="34">
        <f t="shared" si="17"/>
        <v>0</v>
      </c>
      <c r="I326" s="34">
        <f t="shared" si="18"/>
        <v>0</v>
      </c>
    </row>
    <row r="327" spans="2:9" ht="38.25" x14ac:dyDescent="0.2">
      <c r="B327" s="35" t="s">
        <v>168</v>
      </c>
      <c r="C327" s="31" t="s">
        <v>524</v>
      </c>
      <c r="D327" s="32" t="s">
        <v>166</v>
      </c>
      <c r="E327" s="33">
        <v>27000</v>
      </c>
      <c r="F327" s="42">
        <v>27000</v>
      </c>
      <c r="G327" s="41">
        <v>0</v>
      </c>
      <c r="H327" s="34">
        <f t="shared" si="17"/>
        <v>0</v>
      </c>
      <c r="I327" s="34">
        <f t="shared" si="18"/>
        <v>0</v>
      </c>
    </row>
    <row r="328" spans="2:9" ht="38.25" x14ac:dyDescent="0.2">
      <c r="B328" s="35" t="s">
        <v>523</v>
      </c>
      <c r="C328" s="31" t="s">
        <v>522</v>
      </c>
      <c r="D328" s="32"/>
      <c r="E328" s="33">
        <v>249900</v>
      </c>
      <c r="F328" s="42">
        <v>249900</v>
      </c>
      <c r="G328" s="41">
        <v>249900</v>
      </c>
      <c r="H328" s="34">
        <f t="shared" si="17"/>
        <v>100</v>
      </c>
      <c r="I328" s="34">
        <f t="shared" si="18"/>
        <v>100</v>
      </c>
    </row>
    <row r="329" spans="2:9" ht="38.25" x14ac:dyDescent="0.2">
      <c r="B329" s="35" t="s">
        <v>521</v>
      </c>
      <c r="C329" s="31" t="s">
        <v>520</v>
      </c>
      <c r="D329" s="32"/>
      <c r="E329" s="33">
        <v>249900</v>
      </c>
      <c r="F329" s="42">
        <v>249900</v>
      </c>
      <c r="G329" s="41">
        <v>249900</v>
      </c>
      <c r="H329" s="34">
        <f t="shared" si="17"/>
        <v>100</v>
      </c>
      <c r="I329" s="34">
        <f t="shared" si="18"/>
        <v>100</v>
      </c>
    </row>
    <row r="330" spans="2:9" ht="25.5" x14ac:dyDescent="0.2">
      <c r="B330" s="35" t="s">
        <v>62</v>
      </c>
      <c r="C330" s="31" t="s">
        <v>519</v>
      </c>
      <c r="D330" s="32"/>
      <c r="E330" s="33">
        <v>249900</v>
      </c>
      <c r="F330" s="42">
        <v>249900</v>
      </c>
      <c r="G330" s="41">
        <v>249900</v>
      </c>
      <c r="H330" s="34">
        <f t="shared" si="17"/>
        <v>100</v>
      </c>
      <c r="I330" s="34">
        <f t="shared" si="18"/>
        <v>100</v>
      </c>
    </row>
    <row r="331" spans="2:9" ht="25.5" x14ac:dyDescent="0.2">
      <c r="B331" s="35" t="s">
        <v>53</v>
      </c>
      <c r="C331" s="31" t="s">
        <v>519</v>
      </c>
      <c r="D331" s="32" t="s">
        <v>52</v>
      </c>
      <c r="E331" s="33">
        <v>249900</v>
      </c>
      <c r="F331" s="42">
        <v>249900</v>
      </c>
      <c r="G331" s="41">
        <v>249900</v>
      </c>
      <c r="H331" s="34">
        <f t="shared" si="17"/>
        <v>100</v>
      </c>
      <c r="I331" s="34">
        <f t="shared" si="18"/>
        <v>100</v>
      </c>
    </row>
    <row r="332" spans="2:9" x14ac:dyDescent="0.2">
      <c r="B332" s="35" t="s">
        <v>51</v>
      </c>
      <c r="C332" s="31" t="s">
        <v>519</v>
      </c>
      <c r="D332" s="32" t="s">
        <v>49</v>
      </c>
      <c r="E332" s="33">
        <v>249900</v>
      </c>
      <c r="F332" s="42">
        <v>249900</v>
      </c>
      <c r="G332" s="41">
        <v>249900</v>
      </c>
      <c r="H332" s="34">
        <f t="shared" si="17"/>
        <v>100</v>
      </c>
      <c r="I332" s="34">
        <f t="shared" si="18"/>
        <v>100</v>
      </c>
    </row>
    <row r="333" spans="2:9" ht="25.5" x14ac:dyDescent="0.2">
      <c r="B333" s="36" t="s">
        <v>518</v>
      </c>
      <c r="C333" s="37" t="s">
        <v>517</v>
      </c>
      <c r="D333" s="38"/>
      <c r="E333" s="39">
        <v>11997150</v>
      </c>
      <c r="F333" s="46">
        <v>11997150</v>
      </c>
      <c r="G333" s="47">
        <v>7772245.2400000002</v>
      </c>
      <c r="H333" s="30">
        <f t="shared" si="17"/>
        <v>64.784096556265453</v>
      </c>
      <c r="I333" s="30">
        <f t="shared" si="18"/>
        <v>64.784096556265453</v>
      </c>
    </row>
    <row r="334" spans="2:9" x14ac:dyDescent="0.2">
      <c r="B334" s="35" t="s">
        <v>516</v>
      </c>
      <c r="C334" s="31" t="s">
        <v>515</v>
      </c>
      <c r="D334" s="32"/>
      <c r="E334" s="33">
        <v>2803700</v>
      </c>
      <c r="F334" s="42">
        <v>2803700</v>
      </c>
      <c r="G334" s="41">
        <v>1832236.44</v>
      </c>
      <c r="H334" s="34">
        <f t="shared" si="17"/>
        <v>65.350659485679643</v>
      </c>
      <c r="I334" s="34">
        <f t="shared" si="18"/>
        <v>65.350659485679643</v>
      </c>
    </row>
    <row r="335" spans="2:9" ht="25.5" x14ac:dyDescent="0.2">
      <c r="B335" s="35" t="s">
        <v>514</v>
      </c>
      <c r="C335" s="31" t="s">
        <v>513</v>
      </c>
      <c r="D335" s="32"/>
      <c r="E335" s="33">
        <v>361100</v>
      </c>
      <c r="F335" s="42">
        <v>361100</v>
      </c>
      <c r="G335" s="41">
        <v>251681.08</v>
      </c>
      <c r="H335" s="34">
        <f t="shared" si="17"/>
        <v>69.698443644419825</v>
      </c>
      <c r="I335" s="34">
        <f t="shared" si="18"/>
        <v>69.698443644419825</v>
      </c>
    </row>
    <row r="336" spans="2:9" x14ac:dyDescent="0.2">
      <c r="B336" s="35" t="s">
        <v>492</v>
      </c>
      <c r="C336" s="31" t="s">
        <v>512</v>
      </c>
      <c r="D336" s="32"/>
      <c r="E336" s="33">
        <v>361100</v>
      </c>
      <c r="F336" s="42">
        <v>361100</v>
      </c>
      <c r="G336" s="41">
        <v>251681.08</v>
      </c>
      <c r="H336" s="34">
        <f t="shared" si="17"/>
        <v>69.698443644419825</v>
      </c>
      <c r="I336" s="34">
        <f t="shared" si="18"/>
        <v>69.698443644419825</v>
      </c>
    </row>
    <row r="337" spans="2:9" ht="51" x14ac:dyDescent="0.2">
      <c r="B337" s="35" t="s">
        <v>17</v>
      </c>
      <c r="C337" s="31" t="s">
        <v>512</v>
      </c>
      <c r="D337" s="32" t="s">
        <v>16</v>
      </c>
      <c r="E337" s="33">
        <v>86288</v>
      </c>
      <c r="F337" s="42">
        <v>115582.35</v>
      </c>
      <c r="G337" s="41">
        <v>79097.34</v>
      </c>
      <c r="H337" s="34">
        <f t="shared" si="17"/>
        <v>91.666674392731323</v>
      </c>
      <c r="I337" s="34">
        <f t="shared" si="18"/>
        <v>68.433753077351327</v>
      </c>
    </row>
    <row r="338" spans="2:9" x14ac:dyDescent="0.2">
      <c r="B338" s="35" t="s">
        <v>112</v>
      </c>
      <c r="C338" s="31" t="s">
        <v>512</v>
      </c>
      <c r="D338" s="32" t="s">
        <v>111</v>
      </c>
      <c r="E338" s="33">
        <v>86288</v>
      </c>
      <c r="F338" s="42">
        <v>115582.35</v>
      </c>
      <c r="G338" s="41">
        <v>79097.34</v>
      </c>
      <c r="H338" s="34">
        <f t="shared" si="17"/>
        <v>91.666674392731323</v>
      </c>
      <c r="I338" s="34">
        <f t="shared" si="18"/>
        <v>68.433753077351327</v>
      </c>
    </row>
    <row r="339" spans="2:9" ht="25.5" x14ac:dyDescent="0.2">
      <c r="B339" s="35" t="s">
        <v>53</v>
      </c>
      <c r="C339" s="31" t="s">
        <v>512</v>
      </c>
      <c r="D339" s="32" t="s">
        <v>52</v>
      </c>
      <c r="E339" s="33">
        <v>274812</v>
      </c>
      <c r="F339" s="42">
        <v>245517.65</v>
      </c>
      <c r="G339" s="41">
        <v>172583.74</v>
      </c>
      <c r="H339" s="34">
        <f t="shared" si="17"/>
        <v>62.800656448772251</v>
      </c>
      <c r="I339" s="34">
        <f t="shared" si="18"/>
        <v>70.293822053119186</v>
      </c>
    </row>
    <row r="340" spans="2:9" x14ac:dyDescent="0.2">
      <c r="B340" s="35" t="s">
        <v>51</v>
      </c>
      <c r="C340" s="31" t="s">
        <v>512</v>
      </c>
      <c r="D340" s="32" t="s">
        <v>49</v>
      </c>
      <c r="E340" s="33">
        <v>274812</v>
      </c>
      <c r="F340" s="42">
        <v>245517.65</v>
      </c>
      <c r="G340" s="41">
        <v>172583.74</v>
      </c>
      <c r="H340" s="34">
        <f t="shared" si="17"/>
        <v>62.800656448772251</v>
      </c>
      <c r="I340" s="34">
        <f t="shared" si="18"/>
        <v>70.293822053119186</v>
      </c>
    </row>
    <row r="341" spans="2:9" x14ac:dyDescent="0.2">
      <c r="B341" s="35" t="s">
        <v>511</v>
      </c>
      <c r="C341" s="31" t="s">
        <v>510</v>
      </c>
      <c r="D341" s="32"/>
      <c r="E341" s="33">
        <v>2442600</v>
      </c>
      <c r="F341" s="42">
        <v>2442600</v>
      </c>
      <c r="G341" s="41">
        <v>1580555.36</v>
      </c>
      <c r="H341" s="34">
        <f t="shared" si="17"/>
        <v>64.707907966920502</v>
      </c>
      <c r="I341" s="34">
        <f t="shared" si="18"/>
        <v>64.707907966920502</v>
      </c>
    </row>
    <row r="342" spans="2:9" x14ac:dyDescent="0.2">
      <c r="B342" s="35" t="s">
        <v>492</v>
      </c>
      <c r="C342" s="31" t="s">
        <v>509</v>
      </c>
      <c r="D342" s="32"/>
      <c r="E342" s="33">
        <v>2442600</v>
      </c>
      <c r="F342" s="42">
        <v>2442600</v>
      </c>
      <c r="G342" s="41">
        <v>1580555.36</v>
      </c>
      <c r="H342" s="34">
        <f t="shared" si="17"/>
        <v>64.707907966920502</v>
      </c>
      <c r="I342" s="34">
        <f t="shared" si="18"/>
        <v>64.707907966920502</v>
      </c>
    </row>
    <row r="343" spans="2:9" ht="51" x14ac:dyDescent="0.2">
      <c r="B343" s="35" t="s">
        <v>17</v>
      </c>
      <c r="C343" s="31" t="s">
        <v>509</v>
      </c>
      <c r="D343" s="32" t="s">
        <v>16</v>
      </c>
      <c r="E343" s="33">
        <v>317120</v>
      </c>
      <c r="F343" s="42">
        <v>411800</v>
      </c>
      <c r="G343" s="41">
        <v>214181.59</v>
      </c>
      <c r="H343" s="34">
        <f t="shared" si="17"/>
        <v>67.539603304742684</v>
      </c>
      <c r="I343" s="34">
        <f t="shared" si="18"/>
        <v>52.01107090820787</v>
      </c>
    </row>
    <row r="344" spans="2:9" x14ac:dyDescent="0.2">
      <c r="B344" s="35" t="s">
        <v>112</v>
      </c>
      <c r="C344" s="31" t="s">
        <v>509</v>
      </c>
      <c r="D344" s="32" t="s">
        <v>111</v>
      </c>
      <c r="E344" s="33">
        <v>317120</v>
      </c>
      <c r="F344" s="42">
        <v>411800</v>
      </c>
      <c r="G344" s="41">
        <v>214181.59</v>
      </c>
      <c r="H344" s="34">
        <f t="shared" si="17"/>
        <v>67.539603304742684</v>
      </c>
      <c r="I344" s="34">
        <f t="shared" si="18"/>
        <v>52.01107090820787</v>
      </c>
    </row>
    <row r="345" spans="2:9" ht="25.5" x14ac:dyDescent="0.2">
      <c r="B345" s="35" t="s">
        <v>53</v>
      </c>
      <c r="C345" s="31" t="s">
        <v>509</v>
      </c>
      <c r="D345" s="32" t="s">
        <v>52</v>
      </c>
      <c r="E345" s="33">
        <v>2125480</v>
      </c>
      <c r="F345" s="42">
        <v>2030800</v>
      </c>
      <c r="G345" s="41">
        <v>1366373.77</v>
      </c>
      <c r="H345" s="34">
        <f t="shared" si="17"/>
        <v>64.285421175452129</v>
      </c>
      <c r="I345" s="34">
        <f t="shared" si="18"/>
        <v>67.282537423675407</v>
      </c>
    </row>
    <row r="346" spans="2:9" x14ac:dyDescent="0.2">
      <c r="B346" s="35" t="s">
        <v>499</v>
      </c>
      <c r="C346" s="31" t="s">
        <v>509</v>
      </c>
      <c r="D346" s="32" t="s">
        <v>498</v>
      </c>
      <c r="E346" s="33">
        <v>610000</v>
      </c>
      <c r="F346" s="42">
        <v>739500</v>
      </c>
      <c r="G346" s="41">
        <v>462960.11</v>
      </c>
      <c r="H346" s="34">
        <f t="shared" si="17"/>
        <v>75.895099999999999</v>
      </c>
      <c r="I346" s="34">
        <f t="shared" si="18"/>
        <v>62.604477349560518</v>
      </c>
    </row>
    <row r="347" spans="2:9" x14ac:dyDescent="0.2">
      <c r="B347" s="35" t="s">
        <v>51</v>
      </c>
      <c r="C347" s="31" t="s">
        <v>509</v>
      </c>
      <c r="D347" s="32" t="s">
        <v>49</v>
      </c>
      <c r="E347" s="33">
        <v>1515480</v>
      </c>
      <c r="F347" s="42">
        <v>1291300</v>
      </c>
      <c r="G347" s="41">
        <v>903413.66</v>
      </c>
      <c r="H347" s="34">
        <f t="shared" si="17"/>
        <v>59.612377596537073</v>
      </c>
      <c r="I347" s="34">
        <f t="shared" si="18"/>
        <v>69.961562766204594</v>
      </c>
    </row>
    <row r="348" spans="2:9" ht="25.5" x14ac:dyDescent="0.2">
      <c r="B348" s="35" t="s">
        <v>508</v>
      </c>
      <c r="C348" s="31" t="s">
        <v>507</v>
      </c>
      <c r="D348" s="32"/>
      <c r="E348" s="33">
        <v>9048050</v>
      </c>
      <c r="F348" s="42">
        <v>9048050</v>
      </c>
      <c r="G348" s="41">
        <v>5867318.7999999998</v>
      </c>
      <c r="H348" s="34">
        <f t="shared" si="17"/>
        <v>64.846224324578216</v>
      </c>
      <c r="I348" s="34">
        <f t="shared" si="18"/>
        <v>64.846224324578216</v>
      </c>
    </row>
    <row r="349" spans="2:9" ht="25.5" x14ac:dyDescent="0.2">
      <c r="B349" s="35" t="s">
        <v>506</v>
      </c>
      <c r="C349" s="31" t="s">
        <v>505</v>
      </c>
      <c r="D349" s="32"/>
      <c r="E349" s="33">
        <v>7925950</v>
      </c>
      <c r="F349" s="42">
        <v>7925950</v>
      </c>
      <c r="G349" s="41">
        <v>5091936.8</v>
      </c>
      <c r="H349" s="34">
        <f t="shared" si="17"/>
        <v>64.243867296664746</v>
      </c>
      <c r="I349" s="34">
        <f t="shared" si="18"/>
        <v>64.243867296664746</v>
      </c>
    </row>
    <row r="350" spans="2:9" ht="25.5" x14ac:dyDescent="0.2">
      <c r="B350" s="35" t="s">
        <v>42</v>
      </c>
      <c r="C350" s="31" t="s">
        <v>504</v>
      </c>
      <c r="D350" s="32"/>
      <c r="E350" s="33">
        <v>6220360</v>
      </c>
      <c r="F350" s="42">
        <v>6220360</v>
      </c>
      <c r="G350" s="41">
        <v>3937768.93</v>
      </c>
      <c r="H350" s="34">
        <f t="shared" si="17"/>
        <v>63.30451822724087</v>
      </c>
      <c r="I350" s="34">
        <f t="shared" si="18"/>
        <v>63.30451822724087</v>
      </c>
    </row>
    <row r="351" spans="2:9" ht="51" x14ac:dyDescent="0.2">
      <c r="B351" s="35" t="s">
        <v>17</v>
      </c>
      <c r="C351" s="31" t="s">
        <v>504</v>
      </c>
      <c r="D351" s="32" t="s">
        <v>16</v>
      </c>
      <c r="E351" s="33">
        <v>6220360</v>
      </c>
      <c r="F351" s="42">
        <v>6220360</v>
      </c>
      <c r="G351" s="41">
        <v>3937768.93</v>
      </c>
      <c r="H351" s="34">
        <f t="shared" si="17"/>
        <v>63.30451822724087</v>
      </c>
      <c r="I351" s="34">
        <f t="shared" si="18"/>
        <v>63.30451822724087</v>
      </c>
    </row>
    <row r="352" spans="2:9" x14ac:dyDescent="0.2">
      <c r="B352" s="35" t="s">
        <v>15</v>
      </c>
      <c r="C352" s="31" t="s">
        <v>504</v>
      </c>
      <c r="D352" s="32" t="s">
        <v>13</v>
      </c>
      <c r="E352" s="33">
        <v>6220360</v>
      </c>
      <c r="F352" s="42">
        <v>6220360</v>
      </c>
      <c r="G352" s="41">
        <v>3937768.93</v>
      </c>
      <c r="H352" s="34">
        <f t="shared" si="17"/>
        <v>63.30451822724087</v>
      </c>
      <c r="I352" s="34">
        <f t="shared" si="18"/>
        <v>63.30451822724087</v>
      </c>
    </row>
    <row r="353" spans="2:9" ht="25.5" x14ac:dyDescent="0.2">
      <c r="B353" s="35" t="s">
        <v>503</v>
      </c>
      <c r="C353" s="31" t="s">
        <v>502</v>
      </c>
      <c r="D353" s="32"/>
      <c r="E353" s="33">
        <v>1689600</v>
      </c>
      <c r="F353" s="42">
        <v>1689600</v>
      </c>
      <c r="G353" s="41">
        <v>1138177.8700000001</v>
      </c>
      <c r="H353" s="34">
        <f t="shared" si="17"/>
        <v>67.363747040719701</v>
      </c>
      <c r="I353" s="34">
        <f t="shared" si="18"/>
        <v>67.363747040719701</v>
      </c>
    </row>
    <row r="354" spans="2:9" ht="51" x14ac:dyDescent="0.2">
      <c r="B354" s="35" t="s">
        <v>17</v>
      </c>
      <c r="C354" s="31" t="s">
        <v>502</v>
      </c>
      <c r="D354" s="32" t="s">
        <v>16</v>
      </c>
      <c r="E354" s="33">
        <v>1522700</v>
      </c>
      <c r="F354" s="42">
        <v>1522700</v>
      </c>
      <c r="G354" s="41">
        <v>1069285.31</v>
      </c>
      <c r="H354" s="34">
        <f t="shared" ref="H354:H417" si="19">G354/E354*100</f>
        <v>70.222979575753598</v>
      </c>
      <c r="I354" s="34">
        <f t="shared" ref="I354:I417" si="20">G354/F354*100</f>
        <v>70.222979575753598</v>
      </c>
    </row>
    <row r="355" spans="2:9" x14ac:dyDescent="0.2">
      <c r="B355" s="35" t="s">
        <v>15</v>
      </c>
      <c r="C355" s="31" t="s">
        <v>502</v>
      </c>
      <c r="D355" s="32" t="s">
        <v>13</v>
      </c>
      <c r="E355" s="33">
        <v>1522700</v>
      </c>
      <c r="F355" s="42">
        <v>1522700</v>
      </c>
      <c r="G355" s="41">
        <v>1069285.31</v>
      </c>
      <c r="H355" s="34">
        <f t="shared" si="19"/>
        <v>70.222979575753598</v>
      </c>
      <c r="I355" s="34">
        <f t="shared" si="20"/>
        <v>70.222979575753598</v>
      </c>
    </row>
    <row r="356" spans="2:9" ht="25.5" x14ac:dyDescent="0.2">
      <c r="B356" s="35" t="s">
        <v>5</v>
      </c>
      <c r="C356" s="31" t="s">
        <v>502</v>
      </c>
      <c r="D356" s="32" t="s">
        <v>4</v>
      </c>
      <c r="E356" s="33">
        <v>166900</v>
      </c>
      <c r="F356" s="42">
        <v>166900</v>
      </c>
      <c r="G356" s="41">
        <v>68892.56</v>
      </c>
      <c r="H356" s="34">
        <f t="shared" si="19"/>
        <v>41.277747153984421</v>
      </c>
      <c r="I356" s="34">
        <f t="shared" si="20"/>
        <v>41.277747153984421</v>
      </c>
    </row>
    <row r="357" spans="2:9" ht="25.5" x14ac:dyDescent="0.2">
      <c r="B357" s="35" t="s">
        <v>3</v>
      </c>
      <c r="C357" s="31" t="s">
        <v>502</v>
      </c>
      <c r="D357" s="32" t="s">
        <v>1</v>
      </c>
      <c r="E357" s="33">
        <v>166900</v>
      </c>
      <c r="F357" s="42">
        <v>166900</v>
      </c>
      <c r="G357" s="41">
        <v>68892.56</v>
      </c>
      <c r="H357" s="34">
        <f t="shared" si="19"/>
        <v>41.277747153984421</v>
      </c>
      <c r="I357" s="34">
        <f t="shared" si="20"/>
        <v>41.277747153984421</v>
      </c>
    </row>
    <row r="358" spans="2:9" ht="38.25" x14ac:dyDescent="0.2">
      <c r="B358" s="35" t="s">
        <v>811</v>
      </c>
      <c r="C358" s="31" t="s">
        <v>812</v>
      </c>
      <c r="D358" s="32"/>
      <c r="E358" s="33">
        <v>15990</v>
      </c>
      <c r="F358" s="42">
        <v>15990</v>
      </c>
      <c r="G358" s="41">
        <v>15990</v>
      </c>
      <c r="H358" s="34">
        <f t="shared" si="19"/>
        <v>100</v>
      </c>
      <c r="I358" s="34">
        <f t="shared" si="20"/>
        <v>100</v>
      </c>
    </row>
    <row r="359" spans="2:9" ht="51" x14ac:dyDescent="0.2">
      <c r="B359" s="35" t="s">
        <v>17</v>
      </c>
      <c r="C359" s="31" t="s">
        <v>812</v>
      </c>
      <c r="D359" s="32" t="s">
        <v>16</v>
      </c>
      <c r="E359" s="33">
        <v>15990</v>
      </c>
      <c r="F359" s="42">
        <v>15990</v>
      </c>
      <c r="G359" s="41">
        <v>15990</v>
      </c>
      <c r="H359" s="34">
        <f t="shared" si="19"/>
        <v>100</v>
      </c>
      <c r="I359" s="34">
        <f t="shared" si="20"/>
        <v>100</v>
      </c>
    </row>
    <row r="360" spans="2:9" x14ac:dyDescent="0.2">
      <c r="B360" s="35" t="s">
        <v>15</v>
      </c>
      <c r="C360" s="31" t="s">
        <v>812</v>
      </c>
      <c r="D360" s="32" t="s">
        <v>13</v>
      </c>
      <c r="E360" s="33">
        <v>15990</v>
      </c>
      <c r="F360" s="42">
        <v>15990</v>
      </c>
      <c r="G360" s="41">
        <v>15990</v>
      </c>
      <c r="H360" s="34">
        <f t="shared" si="19"/>
        <v>100</v>
      </c>
      <c r="I360" s="34">
        <f t="shared" si="20"/>
        <v>100</v>
      </c>
    </row>
    <row r="361" spans="2:9" ht="38.25" x14ac:dyDescent="0.2">
      <c r="B361" s="35" t="s">
        <v>501</v>
      </c>
      <c r="C361" s="31" t="s">
        <v>500</v>
      </c>
      <c r="D361" s="32"/>
      <c r="E361" s="33">
        <v>1122100</v>
      </c>
      <c r="F361" s="42">
        <v>1122100</v>
      </c>
      <c r="G361" s="41">
        <v>775382</v>
      </c>
      <c r="H361" s="34">
        <f t="shared" si="19"/>
        <v>69.100971392923981</v>
      </c>
      <c r="I361" s="34">
        <f t="shared" si="20"/>
        <v>69.100971392923981</v>
      </c>
    </row>
    <row r="362" spans="2:9" x14ac:dyDescent="0.2">
      <c r="B362" s="35" t="s">
        <v>6</v>
      </c>
      <c r="C362" s="31" t="s">
        <v>497</v>
      </c>
      <c r="D362" s="32"/>
      <c r="E362" s="33">
        <v>1122100</v>
      </c>
      <c r="F362" s="42">
        <v>1122100</v>
      </c>
      <c r="G362" s="41">
        <v>775382</v>
      </c>
      <c r="H362" s="34">
        <f t="shared" si="19"/>
        <v>69.100971392923981</v>
      </c>
      <c r="I362" s="34">
        <f t="shared" si="20"/>
        <v>69.100971392923981</v>
      </c>
    </row>
    <row r="363" spans="2:9" ht="25.5" x14ac:dyDescent="0.2">
      <c r="B363" s="35" t="s">
        <v>5</v>
      </c>
      <c r="C363" s="31" t="s">
        <v>497</v>
      </c>
      <c r="D363" s="32" t="s">
        <v>4</v>
      </c>
      <c r="E363" s="33">
        <v>253500</v>
      </c>
      <c r="F363" s="42">
        <v>256900</v>
      </c>
      <c r="G363" s="41">
        <v>147400</v>
      </c>
      <c r="H363" s="34">
        <f t="shared" si="19"/>
        <v>58.145956607495066</v>
      </c>
      <c r="I363" s="34">
        <f t="shared" si="20"/>
        <v>57.376411054885168</v>
      </c>
    </row>
    <row r="364" spans="2:9" ht="25.5" x14ac:dyDescent="0.2">
      <c r="B364" s="35" t="s">
        <v>3</v>
      </c>
      <c r="C364" s="31" t="s">
        <v>497</v>
      </c>
      <c r="D364" s="32" t="s">
        <v>1</v>
      </c>
      <c r="E364" s="33">
        <v>253500</v>
      </c>
      <c r="F364" s="42">
        <v>256900</v>
      </c>
      <c r="G364" s="41">
        <v>147400</v>
      </c>
      <c r="H364" s="34">
        <f t="shared" si="19"/>
        <v>58.145956607495066</v>
      </c>
      <c r="I364" s="34">
        <f t="shared" si="20"/>
        <v>57.376411054885168</v>
      </c>
    </row>
    <row r="365" spans="2:9" x14ac:dyDescent="0.2">
      <c r="B365" s="35" t="s">
        <v>25</v>
      </c>
      <c r="C365" s="31" t="s">
        <v>497</v>
      </c>
      <c r="D365" s="32" t="s">
        <v>24</v>
      </c>
      <c r="E365" s="33">
        <v>30000</v>
      </c>
      <c r="F365" s="42">
        <v>30000</v>
      </c>
      <c r="G365" s="41">
        <v>30000</v>
      </c>
      <c r="H365" s="34">
        <f t="shared" si="19"/>
        <v>100</v>
      </c>
      <c r="I365" s="34">
        <f t="shared" si="20"/>
        <v>100</v>
      </c>
    </row>
    <row r="366" spans="2:9" x14ac:dyDescent="0.2">
      <c r="B366" s="35" t="s">
        <v>122</v>
      </c>
      <c r="C366" s="31" t="s">
        <v>497</v>
      </c>
      <c r="D366" s="32" t="s">
        <v>120</v>
      </c>
      <c r="E366" s="33">
        <v>30000</v>
      </c>
      <c r="F366" s="42">
        <v>30000</v>
      </c>
      <c r="G366" s="41">
        <v>30000</v>
      </c>
      <c r="H366" s="34">
        <f t="shared" si="19"/>
        <v>100</v>
      </c>
      <c r="I366" s="34">
        <f t="shared" si="20"/>
        <v>100</v>
      </c>
    </row>
    <row r="367" spans="2:9" ht="25.5" x14ac:dyDescent="0.2">
      <c r="B367" s="35" t="s">
        <v>53</v>
      </c>
      <c r="C367" s="31" t="s">
        <v>497</v>
      </c>
      <c r="D367" s="32" t="s">
        <v>52</v>
      </c>
      <c r="E367" s="33">
        <v>838600</v>
      </c>
      <c r="F367" s="42">
        <v>835200</v>
      </c>
      <c r="G367" s="41">
        <v>597982</v>
      </c>
      <c r="H367" s="34">
        <f t="shared" si="19"/>
        <v>71.307178631051755</v>
      </c>
      <c r="I367" s="34">
        <f t="shared" si="20"/>
        <v>71.59746168582376</v>
      </c>
    </row>
    <row r="368" spans="2:9" x14ac:dyDescent="0.2">
      <c r="B368" s="35" t="s">
        <v>499</v>
      </c>
      <c r="C368" s="31" t="s">
        <v>497</v>
      </c>
      <c r="D368" s="32" t="s">
        <v>498</v>
      </c>
      <c r="E368" s="33">
        <v>208000</v>
      </c>
      <c r="F368" s="42">
        <v>205200</v>
      </c>
      <c r="G368" s="41">
        <v>90100</v>
      </c>
      <c r="H368" s="34">
        <f t="shared" si="19"/>
        <v>43.317307692307693</v>
      </c>
      <c r="I368" s="34">
        <f t="shared" si="20"/>
        <v>43.908382066276801</v>
      </c>
    </row>
    <row r="369" spans="2:9" x14ac:dyDescent="0.2">
      <c r="B369" s="35" t="s">
        <v>51</v>
      </c>
      <c r="C369" s="31" t="s">
        <v>497</v>
      </c>
      <c r="D369" s="32" t="s">
        <v>49</v>
      </c>
      <c r="E369" s="33">
        <v>630600</v>
      </c>
      <c r="F369" s="42">
        <v>630000</v>
      </c>
      <c r="G369" s="41">
        <v>507882</v>
      </c>
      <c r="H369" s="34">
        <f t="shared" si="19"/>
        <v>80.53948620361561</v>
      </c>
      <c r="I369" s="34">
        <f t="shared" si="20"/>
        <v>80.616190476190468</v>
      </c>
    </row>
    <row r="370" spans="2:9" ht="25.5" x14ac:dyDescent="0.2">
      <c r="B370" s="35" t="s">
        <v>496</v>
      </c>
      <c r="C370" s="31" t="s">
        <v>495</v>
      </c>
      <c r="D370" s="32"/>
      <c r="E370" s="33">
        <v>145400</v>
      </c>
      <c r="F370" s="42">
        <v>145400</v>
      </c>
      <c r="G370" s="41">
        <v>72690</v>
      </c>
      <c r="H370" s="34">
        <f t="shared" si="19"/>
        <v>49.993122420907845</v>
      </c>
      <c r="I370" s="34">
        <f t="shared" si="20"/>
        <v>49.993122420907845</v>
      </c>
    </row>
    <row r="371" spans="2:9" ht="25.5" x14ac:dyDescent="0.2">
      <c r="B371" s="35" t="s">
        <v>494</v>
      </c>
      <c r="C371" s="31" t="s">
        <v>493</v>
      </c>
      <c r="D371" s="32"/>
      <c r="E371" s="33">
        <v>145400</v>
      </c>
      <c r="F371" s="42">
        <v>145400</v>
      </c>
      <c r="G371" s="41">
        <v>72690</v>
      </c>
      <c r="H371" s="34">
        <f t="shared" si="19"/>
        <v>49.993122420907845</v>
      </c>
      <c r="I371" s="34">
        <f t="shared" si="20"/>
        <v>49.993122420907845</v>
      </c>
    </row>
    <row r="372" spans="2:9" x14ac:dyDescent="0.2">
      <c r="B372" s="35" t="s">
        <v>492</v>
      </c>
      <c r="C372" s="31" t="s">
        <v>491</v>
      </c>
      <c r="D372" s="32"/>
      <c r="E372" s="33">
        <v>145400</v>
      </c>
      <c r="F372" s="42">
        <v>145400</v>
      </c>
      <c r="G372" s="41">
        <v>72690</v>
      </c>
      <c r="H372" s="34">
        <f t="shared" si="19"/>
        <v>49.993122420907845</v>
      </c>
      <c r="I372" s="34">
        <f t="shared" si="20"/>
        <v>49.993122420907845</v>
      </c>
    </row>
    <row r="373" spans="2:9" ht="25.5" x14ac:dyDescent="0.2">
      <c r="B373" s="35" t="s">
        <v>5</v>
      </c>
      <c r="C373" s="31" t="s">
        <v>491</v>
      </c>
      <c r="D373" s="32" t="s">
        <v>4</v>
      </c>
      <c r="E373" s="33">
        <v>72690</v>
      </c>
      <c r="F373" s="42">
        <v>72690</v>
      </c>
      <c r="G373" s="41">
        <v>0</v>
      </c>
      <c r="H373" s="34">
        <f t="shared" si="19"/>
        <v>0</v>
      </c>
      <c r="I373" s="34">
        <f t="shared" si="20"/>
        <v>0</v>
      </c>
    </row>
    <row r="374" spans="2:9" ht="25.5" x14ac:dyDescent="0.2">
      <c r="B374" s="35" t="s">
        <v>3</v>
      </c>
      <c r="C374" s="31" t="s">
        <v>491</v>
      </c>
      <c r="D374" s="32" t="s">
        <v>1</v>
      </c>
      <c r="E374" s="33">
        <v>72690</v>
      </c>
      <c r="F374" s="42">
        <v>72690</v>
      </c>
      <c r="G374" s="41">
        <v>0</v>
      </c>
      <c r="H374" s="34">
        <f t="shared" si="19"/>
        <v>0</v>
      </c>
      <c r="I374" s="34">
        <f t="shared" si="20"/>
        <v>0</v>
      </c>
    </row>
    <row r="375" spans="2:9" ht="25.5" x14ac:dyDescent="0.2">
      <c r="B375" s="35" t="s">
        <v>53</v>
      </c>
      <c r="C375" s="31" t="s">
        <v>491</v>
      </c>
      <c r="D375" s="32" t="s">
        <v>52</v>
      </c>
      <c r="E375" s="33">
        <v>72710</v>
      </c>
      <c r="F375" s="42">
        <v>72710</v>
      </c>
      <c r="G375" s="41">
        <v>72690</v>
      </c>
      <c r="H375" s="34">
        <f t="shared" si="19"/>
        <v>99.972493467198461</v>
      </c>
      <c r="I375" s="34">
        <f t="shared" si="20"/>
        <v>99.972493467198461</v>
      </c>
    </row>
    <row r="376" spans="2:9" x14ac:dyDescent="0.2">
      <c r="B376" s="35" t="s">
        <v>51</v>
      </c>
      <c r="C376" s="31" t="s">
        <v>491</v>
      </c>
      <c r="D376" s="32" t="s">
        <v>49</v>
      </c>
      <c r="E376" s="33">
        <v>72710</v>
      </c>
      <c r="F376" s="42">
        <v>72710</v>
      </c>
      <c r="G376" s="41">
        <v>72690</v>
      </c>
      <c r="H376" s="34">
        <f t="shared" si="19"/>
        <v>99.972493467198461</v>
      </c>
      <c r="I376" s="34">
        <f t="shared" si="20"/>
        <v>99.972493467198461</v>
      </c>
    </row>
    <row r="377" spans="2:9" ht="25.5" x14ac:dyDescent="0.2">
      <c r="B377" s="36" t="s">
        <v>490</v>
      </c>
      <c r="C377" s="37" t="s">
        <v>489</v>
      </c>
      <c r="D377" s="38"/>
      <c r="E377" s="39">
        <v>17061700</v>
      </c>
      <c r="F377" s="46">
        <v>17061700</v>
      </c>
      <c r="G377" s="47">
        <v>12147317.51</v>
      </c>
      <c r="H377" s="30">
        <f t="shared" si="19"/>
        <v>71.196407802270585</v>
      </c>
      <c r="I377" s="30">
        <f t="shared" si="20"/>
        <v>71.196407802270585</v>
      </c>
    </row>
    <row r="378" spans="2:9" x14ac:dyDescent="0.2">
      <c r="B378" s="35" t="s">
        <v>488</v>
      </c>
      <c r="C378" s="31" t="s">
        <v>487</v>
      </c>
      <c r="D378" s="32"/>
      <c r="E378" s="33">
        <v>10600600</v>
      </c>
      <c r="F378" s="42">
        <v>10600600</v>
      </c>
      <c r="G378" s="41">
        <v>7164397.5800000001</v>
      </c>
      <c r="H378" s="34">
        <f t="shared" si="19"/>
        <v>67.584830858630639</v>
      </c>
      <c r="I378" s="34">
        <f t="shared" si="20"/>
        <v>67.584830858630639</v>
      </c>
    </row>
    <row r="379" spans="2:9" ht="25.5" x14ac:dyDescent="0.2">
      <c r="B379" s="35" t="s">
        <v>486</v>
      </c>
      <c r="C379" s="31" t="s">
        <v>485</v>
      </c>
      <c r="D379" s="32"/>
      <c r="E379" s="33">
        <v>10600600</v>
      </c>
      <c r="F379" s="42">
        <v>10600600</v>
      </c>
      <c r="G379" s="41">
        <v>7164397.5800000001</v>
      </c>
      <c r="H379" s="34">
        <f t="shared" si="19"/>
        <v>67.584830858630639</v>
      </c>
      <c r="I379" s="34">
        <f t="shared" si="20"/>
        <v>67.584830858630639</v>
      </c>
    </row>
    <row r="380" spans="2:9" x14ac:dyDescent="0.2">
      <c r="B380" s="35" t="s">
        <v>484</v>
      </c>
      <c r="C380" s="31" t="s">
        <v>483</v>
      </c>
      <c r="D380" s="32"/>
      <c r="E380" s="33">
        <v>10600600</v>
      </c>
      <c r="F380" s="42">
        <v>10600600</v>
      </c>
      <c r="G380" s="41">
        <v>7164397.5800000001</v>
      </c>
      <c r="H380" s="34">
        <f t="shared" si="19"/>
        <v>67.584830858630639</v>
      </c>
      <c r="I380" s="34">
        <f t="shared" si="20"/>
        <v>67.584830858630639</v>
      </c>
    </row>
    <row r="381" spans="2:9" x14ac:dyDescent="0.2">
      <c r="B381" s="35" t="s">
        <v>12</v>
      </c>
      <c r="C381" s="31" t="s">
        <v>483</v>
      </c>
      <c r="D381" s="32" t="s">
        <v>11</v>
      </c>
      <c r="E381" s="33">
        <v>10600600</v>
      </c>
      <c r="F381" s="42">
        <v>10600600</v>
      </c>
      <c r="G381" s="41">
        <v>7164397.5800000001</v>
      </c>
      <c r="H381" s="34">
        <f t="shared" si="19"/>
        <v>67.584830858630639</v>
      </c>
      <c r="I381" s="34">
        <f t="shared" si="20"/>
        <v>67.584830858630639</v>
      </c>
    </row>
    <row r="382" spans="2:9" ht="38.25" x14ac:dyDescent="0.2">
      <c r="B382" s="35" t="s">
        <v>76</v>
      </c>
      <c r="C382" s="31" t="s">
        <v>483</v>
      </c>
      <c r="D382" s="32" t="s">
        <v>75</v>
      </c>
      <c r="E382" s="33">
        <v>10600600</v>
      </c>
      <c r="F382" s="42">
        <v>10600600</v>
      </c>
      <c r="G382" s="41">
        <v>7164397.5800000001</v>
      </c>
      <c r="H382" s="34">
        <f t="shared" si="19"/>
        <v>67.584830858630639</v>
      </c>
      <c r="I382" s="34">
        <f t="shared" si="20"/>
        <v>67.584830858630639</v>
      </c>
    </row>
    <row r="383" spans="2:9" ht="38.25" x14ac:dyDescent="0.2">
      <c r="B383" s="35" t="s">
        <v>482</v>
      </c>
      <c r="C383" s="31" t="s">
        <v>481</v>
      </c>
      <c r="D383" s="32"/>
      <c r="E383" s="33">
        <v>6322500</v>
      </c>
      <c r="F383" s="42">
        <v>6322500</v>
      </c>
      <c r="G383" s="41">
        <v>4982919.93</v>
      </c>
      <c r="H383" s="34">
        <f t="shared" si="19"/>
        <v>78.812493950177924</v>
      </c>
      <c r="I383" s="34">
        <f t="shared" si="20"/>
        <v>78.812493950177924</v>
      </c>
    </row>
    <row r="384" spans="2:9" ht="38.25" x14ac:dyDescent="0.2">
      <c r="B384" s="35" t="s">
        <v>480</v>
      </c>
      <c r="C384" s="31" t="s">
        <v>479</v>
      </c>
      <c r="D384" s="32"/>
      <c r="E384" s="33">
        <v>6322500</v>
      </c>
      <c r="F384" s="42">
        <v>6322500</v>
      </c>
      <c r="G384" s="41">
        <v>4982919.93</v>
      </c>
      <c r="H384" s="34">
        <f t="shared" si="19"/>
        <v>78.812493950177924</v>
      </c>
      <c r="I384" s="34">
        <f t="shared" si="20"/>
        <v>78.812493950177924</v>
      </c>
    </row>
    <row r="385" spans="2:9" ht="25.5" x14ac:dyDescent="0.2">
      <c r="B385" s="35" t="s">
        <v>478</v>
      </c>
      <c r="C385" s="31" t="s">
        <v>477</v>
      </c>
      <c r="D385" s="32"/>
      <c r="E385" s="33">
        <v>602100</v>
      </c>
      <c r="F385" s="42">
        <v>602100</v>
      </c>
      <c r="G385" s="41">
        <v>602100</v>
      </c>
      <c r="H385" s="34">
        <f t="shared" si="19"/>
        <v>100</v>
      </c>
      <c r="I385" s="34">
        <f t="shared" si="20"/>
        <v>100</v>
      </c>
    </row>
    <row r="386" spans="2:9" ht="25.5" x14ac:dyDescent="0.2">
      <c r="B386" s="35" t="s">
        <v>5</v>
      </c>
      <c r="C386" s="31" t="s">
        <v>477</v>
      </c>
      <c r="D386" s="32" t="s">
        <v>4</v>
      </c>
      <c r="E386" s="33">
        <v>602100</v>
      </c>
      <c r="F386" s="42">
        <v>602100</v>
      </c>
      <c r="G386" s="41">
        <v>602100</v>
      </c>
      <c r="H386" s="34">
        <f t="shared" si="19"/>
        <v>100</v>
      </c>
      <c r="I386" s="34">
        <f t="shared" si="20"/>
        <v>100</v>
      </c>
    </row>
    <row r="387" spans="2:9" ht="25.5" x14ac:dyDescent="0.2">
      <c r="B387" s="35" t="s">
        <v>3</v>
      </c>
      <c r="C387" s="31" t="s">
        <v>477</v>
      </c>
      <c r="D387" s="32" t="s">
        <v>1</v>
      </c>
      <c r="E387" s="33">
        <v>602100</v>
      </c>
      <c r="F387" s="42">
        <v>602100</v>
      </c>
      <c r="G387" s="41">
        <v>602100</v>
      </c>
      <c r="H387" s="34">
        <f t="shared" si="19"/>
        <v>100</v>
      </c>
      <c r="I387" s="34">
        <f t="shared" si="20"/>
        <v>100</v>
      </c>
    </row>
    <row r="388" spans="2:9" ht="25.5" x14ac:dyDescent="0.2">
      <c r="B388" s="35" t="s">
        <v>476</v>
      </c>
      <c r="C388" s="31" t="s">
        <v>475</v>
      </c>
      <c r="D388" s="32"/>
      <c r="E388" s="33">
        <v>5720400</v>
      </c>
      <c r="F388" s="42">
        <v>5720400</v>
      </c>
      <c r="G388" s="41">
        <v>4380819.93</v>
      </c>
      <c r="H388" s="34">
        <f t="shared" si="19"/>
        <v>76.582405601006926</v>
      </c>
      <c r="I388" s="34">
        <f t="shared" si="20"/>
        <v>76.582405601006926</v>
      </c>
    </row>
    <row r="389" spans="2:9" ht="25.5" x14ac:dyDescent="0.2">
      <c r="B389" s="35" t="s">
        <v>5</v>
      </c>
      <c r="C389" s="31" t="s">
        <v>475</v>
      </c>
      <c r="D389" s="32" t="s">
        <v>4</v>
      </c>
      <c r="E389" s="33">
        <v>5720400</v>
      </c>
      <c r="F389" s="42">
        <v>5720400</v>
      </c>
      <c r="G389" s="41">
        <v>4380819.93</v>
      </c>
      <c r="H389" s="34">
        <f t="shared" si="19"/>
        <v>76.582405601006926</v>
      </c>
      <c r="I389" s="34">
        <f t="shared" si="20"/>
        <v>76.582405601006926</v>
      </c>
    </row>
    <row r="390" spans="2:9" ht="25.5" x14ac:dyDescent="0.2">
      <c r="B390" s="35" t="s">
        <v>3</v>
      </c>
      <c r="C390" s="31" t="s">
        <v>475</v>
      </c>
      <c r="D390" s="32" t="s">
        <v>1</v>
      </c>
      <c r="E390" s="33">
        <v>5720400</v>
      </c>
      <c r="F390" s="42">
        <v>5720400</v>
      </c>
      <c r="G390" s="41">
        <v>4380819.93</v>
      </c>
      <c r="H390" s="34">
        <f t="shared" si="19"/>
        <v>76.582405601006926</v>
      </c>
      <c r="I390" s="34">
        <f t="shared" si="20"/>
        <v>76.582405601006926</v>
      </c>
    </row>
    <row r="391" spans="2:9" x14ac:dyDescent="0.2">
      <c r="B391" s="35" t="s">
        <v>474</v>
      </c>
      <c r="C391" s="31" t="s">
        <v>473</v>
      </c>
      <c r="D391" s="32"/>
      <c r="E391" s="33">
        <v>138600</v>
      </c>
      <c r="F391" s="42">
        <v>138600</v>
      </c>
      <c r="G391" s="41">
        <v>0</v>
      </c>
      <c r="H391" s="34">
        <f t="shared" si="19"/>
        <v>0</v>
      </c>
      <c r="I391" s="34">
        <f t="shared" si="20"/>
        <v>0</v>
      </c>
    </row>
    <row r="392" spans="2:9" ht="25.5" x14ac:dyDescent="0.2">
      <c r="B392" s="35" t="s">
        <v>472</v>
      </c>
      <c r="C392" s="31" t="s">
        <v>471</v>
      </c>
      <c r="D392" s="32"/>
      <c r="E392" s="33">
        <v>138600</v>
      </c>
      <c r="F392" s="42">
        <v>138600</v>
      </c>
      <c r="G392" s="41">
        <v>0</v>
      </c>
      <c r="H392" s="34">
        <f t="shared" si="19"/>
        <v>0</v>
      </c>
      <c r="I392" s="34">
        <f t="shared" si="20"/>
        <v>0</v>
      </c>
    </row>
    <row r="393" spans="2:9" x14ac:dyDescent="0.2">
      <c r="B393" s="35" t="s">
        <v>6</v>
      </c>
      <c r="C393" s="31" t="s">
        <v>470</v>
      </c>
      <c r="D393" s="32"/>
      <c r="E393" s="33">
        <v>138600</v>
      </c>
      <c r="F393" s="42">
        <v>138600</v>
      </c>
      <c r="G393" s="41">
        <v>0</v>
      </c>
      <c r="H393" s="34">
        <f t="shared" si="19"/>
        <v>0</v>
      </c>
      <c r="I393" s="34">
        <f t="shared" si="20"/>
        <v>0</v>
      </c>
    </row>
    <row r="394" spans="2:9" ht="25.5" x14ac:dyDescent="0.2">
      <c r="B394" s="35" t="s">
        <v>5</v>
      </c>
      <c r="C394" s="31" t="s">
        <v>470</v>
      </c>
      <c r="D394" s="32" t="s">
        <v>4</v>
      </c>
      <c r="E394" s="33">
        <v>17100</v>
      </c>
      <c r="F394" s="42">
        <v>17100</v>
      </c>
      <c r="G394" s="41">
        <v>0</v>
      </c>
      <c r="H394" s="34">
        <f t="shared" si="19"/>
        <v>0</v>
      </c>
      <c r="I394" s="34">
        <f t="shared" si="20"/>
        <v>0</v>
      </c>
    </row>
    <row r="395" spans="2:9" ht="25.5" x14ac:dyDescent="0.2">
      <c r="B395" s="35" t="s">
        <v>3</v>
      </c>
      <c r="C395" s="31" t="s">
        <v>470</v>
      </c>
      <c r="D395" s="32" t="s">
        <v>1</v>
      </c>
      <c r="E395" s="33">
        <v>17100</v>
      </c>
      <c r="F395" s="42">
        <v>17100</v>
      </c>
      <c r="G395" s="41">
        <v>0</v>
      </c>
      <c r="H395" s="34">
        <f t="shared" si="19"/>
        <v>0</v>
      </c>
      <c r="I395" s="34">
        <f t="shared" si="20"/>
        <v>0</v>
      </c>
    </row>
    <row r="396" spans="2:9" x14ac:dyDescent="0.2">
      <c r="B396" s="35" t="s">
        <v>12</v>
      </c>
      <c r="C396" s="31" t="s">
        <v>470</v>
      </c>
      <c r="D396" s="32" t="s">
        <v>11</v>
      </c>
      <c r="E396" s="33">
        <v>121500</v>
      </c>
      <c r="F396" s="42">
        <v>121500</v>
      </c>
      <c r="G396" s="41">
        <v>0</v>
      </c>
      <c r="H396" s="34">
        <f t="shared" si="19"/>
        <v>0</v>
      </c>
      <c r="I396" s="34">
        <f t="shared" si="20"/>
        <v>0</v>
      </c>
    </row>
    <row r="397" spans="2:9" ht="38.25" x14ac:dyDescent="0.2">
      <c r="B397" s="35" t="s">
        <v>76</v>
      </c>
      <c r="C397" s="31" t="s">
        <v>470</v>
      </c>
      <c r="D397" s="32" t="s">
        <v>75</v>
      </c>
      <c r="E397" s="33">
        <v>121500</v>
      </c>
      <c r="F397" s="42">
        <v>121500</v>
      </c>
      <c r="G397" s="41">
        <v>0</v>
      </c>
      <c r="H397" s="34">
        <f t="shared" si="19"/>
        <v>0</v>
      </c>
      <c r="I397" s="34">
        <f t="shared" si="20"/>
        <v>0</v>
      </c>
    </row>
    <row r="398" spans="2:9" ht="25.5" x14ac:dyDescent="0.2">
      <c r="B398" s="36" t="s">
        <v>469</v>
      </c>
      <c r="C398" s="37" t="s">
        <v>468</v>
      </c>
      <c r="D398" s="38"/>
      <c r="E398" s="39">
        <v>74454355.819999993</v>
      </c>
      <c r="F398" s="46">
        <v>71249752.969999999</v>
      </c>
      <c r="G398" s="47">
        <v>37572258.270000003</v>
      </c>
      <c r="H398" s="30">
        <f t="shared" si="19"/>
        <v>50.463479075467752</v>
      </c>
      <c r="I398" s="30">
        <f t="shared" si="20"/>
        <v>52.733176893707913</v>
      </c>
    </row>
    <row r="399" spans="2:9" x14ac:dyDescent="0.2">
      <c r="B399" s="35" t="s">
        <v>467</v>
      </c>
      <c r="C399" s="31" t="s">
        <v>466</v>
      </c>
      <c r="D399" s="32"/>
      <c r="E399" s="33">
        <v>27652750.57</v>
      </c>
      <c r="F399" s="42">
        <v>24063500.68</v>
      </c>
      <c r="G399" s="41">
        <v>9730654.5899999999</v>
      </c>
      <c r="H399" s="34">
        <f t="shared" si="19"/>
        <v>35.1887403221169</v>
      </c>
      <c r="I399" s="34">
        <f t="shared" si="20"/>
        <v>40.437402352216694</v>
      </c>
    </row>
    <row r="400" spans="2:9" ht="25.5" x14ac:dyDescent="0.2">
      <c r="B400" s="35" t="s">
        <v>465</v>
      </c>
      <c r="C400" s="31" t="s">
        <v>464</v>
      </c>
      <c r="D400" s="32"/>
      <c r="E400" s="33">
        <v>12680900</v>
      </c>
      <c r="F400" s="42">
        <v>11394700.109999999</v>
      </c>
      <c r="G400" s="41">
        <v>1429692.39</v>
      </c>
      <c r="H400" s="34">
        <f t="shared" si="19"/>
        <v>11.274376345527525</v>
      </c>
      <c r="I400" s="34">
        <f t="shared" si="20"/>
        <v>12.546994446526069</v>
      </c>
    </row>
    <row r="401" spans="2:9" x14ac:dyDescent="0.2">
      <c r="B401" s="35" t="s">
        <v>463</v>
      </c>
      <c r="C401" s="31" t="s">
        <v>462</v>
      </c>
      <c r="D401" s="32"/>
      <c r="E401" s="33">
        <v>9768100</v>
      </c>
      <c r="F401" s="42">
        <v>9768100</v>
      </c>
      <c r="G401" s="41">
        <v>1329613.92</v>
      </c>
      <c r="H401" s="34">
        <f t="shared" si="19"/>
        <v>13.611796767027364</v>
      </c>
      <c r="I401" s="34">
        <f t="shared" si="20"/>
        <v>13.611796767027364</v>
      </c>
    </row>
    <row r="402" spans="2:9" ht="25.5" x14ac:dyDescent="0.2">
      <c r="B402" s="35" t="s">
        <v>5</v>
      </c>
      <c r="C402" s="31" t="s">
        <v>462</v>
      </c>
      <c r="D402" s="32" t="s">
        <v>4</v>
      </c>
      <c r="E402" s="33">
        <v>9768100</v>
      </c>
      <c r="F402" s="42">
        <v>9768100</v>
      </c>
      <c r="G402" s="41">
        <v>1329613.92</v>
      </c>
      <c r="H402" s="34">
        <f t="shared" si="19"/>
        <v>13.611796767027364</v>
      </c>
      <c r="I402" s="34">
        <f t="shared" si="20"/>
        <v>13.611796767027364</v>
      </c>
    </row>
    <row r="403" spans="2:9" ht="25.5" x14ac:dyDescent="0.2">
      <c r="B403" s="35" t="s">
        <v>3</v>
      </c>
      <c r="C403" s="31" t="s">
        <v>462</v>
      </c>
      <c r="D403" s="32" t="s">
        <v>1</v>
      </c>
      <c r="E403" s="33">
        <v>9768100</v>
      </c>
      <c r="F403" s="42">
        <v>9768100</v>
      </c>
      <c r="G403" s="41">
        <v>1329613.92</v>
      </c>
      <c r="H403" s="34">
        <f t="shared" si="19"/>
        <v>13.611796767027364</v>
      </c>
      <c r="I403" s="34">
        <f t="shared" si="20"/>
        <v>13.611796767027364</v>
      </c>
    </row>
    <row r="404" spans="2:9" x14ac:dyDescent="0.2">
      <c r="B404" s="35" t="s">
        <v>6</v>
      </c>
      <c r="C404" s="31" t="s">
        <v>461</v>
      </c>
      <c r="D404" s="32"/>
      <c r="E404" s="33">
        <v>2177566.66</v>
      </c>
      <c r="F404" s="42">
        <v>891366.77</v>
      </c>
      <c r="G404" s="41">
        <v>0</v>
      </c>
      <c r="H404" s="34">
        <f t="shared" si="19"/>
        <v>0</v>
      </c>
      <c r="I404" s="34">
        <f t="shared" si="20"/>
        <v>0</v>
      </c>
    </row>
    <row r="405" spans="2:9" ht="25.5" x14ac:dyDescent="0.2">
      <c r="B405" s="35" t="s">
        <v>5</v>
      </c>
      <c r="C405" s="31" t="s">
        <v>461</v>
      </c>
      <c r="D405" s="32" t="s">
        <v>4</v>
      </c>
      <c r="E405" s="33">
        <v>2177566.66</v>
      </c>
      <c r="F405" s="42">
        <v>891366.77</v>
      </c>
      <c r="G405" s="41">
        <v>0</v>
      </c>
      <c r="H405" s="34">
        <f t="shared" si="19"/>
        <v>0</v>
      </c>
      <c r="I405" s="34">
        <f t="shared" si="20"/>
        <v>0</v>
      </c>
    </row>
    <row r="406" spans="2:9" ht="25.5" x14ac:dyDescent="0.2">
      <c r="B406" s="35" t="s">
        <v>3</v>
      </c>
      <c r="C406" s="31" t="s">
        <v>461</v>
      </c>
      <c r="D406" s="32" t="s">
        <v>1</v>
      </c>
      <c r="E406" s="33">
        <v>2177566.66</v>
      </c>
      <c r="F406" s="42">
        <v>891366.77</v>
      </c>
      <c r="G406" s="41">
        <v>0</v>
      </c>
      <c r="H406" s="34">
        <f t="shared" si="19"/>
        <v>0</v>
      </c>
      <c r="I406" s="34">
        <f t="shared" si="20"/>
        <v>0</v>
      </c>
    </row>
    <row r="407" spans="2:9" ht="25.5" x14ac:dyDescent="0.2">
      <c r="B407" s="35" t="s">
        <v>460</v>
      </c>
      <c r="C407" s="31" t="s">
        <v>459</v>
      </c>
      <c r="D407" s="32"/>
      <c r="E407" s="33">
        <v>735233.34</v>
      </c>
      <c r="F407" s="42">
        <v>735233.34</v>
      </c>
      <c r="G407" s="41">
        <v>100078.47</v>
      </c>
      <c r="H407" s="34">
        <f t="shared" si="19"/>
        <v>13.611797038474888</v>
      </c>
      <c r="I407" s="34">
        <f t="shared" si="20"/>
        <v>13.611797038474888</v>
      </c>
    </row>
    <row r="408" spans="2:9" ht="25.5" x14ac:dyDescent="0.2">
      <c r="B408" s="35" t="s">
        <v>5</v>
      </c>
      <c r="C408" s="31" t="s">
        <v>459</v>
      </c>
      <c r="D408" s="32" t="s">
        <v>4</v>
      </c>
      <c r="E408" s="33">
        <v>735233.34</v>
      </c>
      <c r="F408" s="42">
        <v>735233.34</v>
      </c>
      <c r="G408" s="41">
        <v>100078.47</v>
      </c>
      <c r="H408" s="34">
        <f t="shared" si="19"/>
        <v>13.611797038474888</v>
      </c>
      <c r="I408" s="34">
        <f t="shared" si="20"/>
        <v>13.611797038474888</v>
      </c>
    </row>
    <row r="409" spans="2:9" ht="25.5" x14ac:dyDescent="0.2">
      <c r="B409" s="35" t="s">
        <v>3</v>
      </c>
      <c r="C409" s="31" t="s">
        <v>459</v>
      </c>
      <c r="D409" s="32" t="s">
        <v>1</v>
      </c>
      <c r="E409" s="33">
        <v>735233.34</v>
      </c>
      <c r="F409" s="42">
        <v>735233.34</v>
      </c>
      <c r="G409" s="41">
        <v>100078.47</v>
      </c>
      <c r="H409" s="34">
        <f t="shared" si="19"/>
        <v>13.611797038474888</v>
      </c>
      <c r="I409" s="34">
        <f t="shared" si="20"/>
        <v>13.611797038474888</v>
      </c>
    </row>
    <row r="410" spans="2:9" ht="89.25" x14ac:dyDescent="0.2">
      <c r="B410" s="35" t="s">
        <v>458</v>
      </c>
      <c r="C410" s="31" t="s">
        <v>457</v>
      </c>
      <c r="D410" s="32"/>
      <c r="E410" s="33">
        <v>13048975.630000001</v>
      </c>
      <c r="F410" s="42">
        <v>10745925.630000001</v>
      </c>
      <c r="G410" s="41">
        <v>7013894.1200000001</v>
      </c>
      <c r="H410" s="34">
        <f t="shared" si="19"/>
        <v>53.750534286192085</v>
      </c>
      <c r="I410" s="34">
        <f t="shared" si="20"/>
        <v>65.270264856653398</v>
      </c>
    </row>
    <row r="411" spans="2:9" x14ac:dyDescent="0.2">
      <c r="B411" s="35" t="s">
        <v>456</v>
      </c>
      <c r="C411" s="31" t="s">
        <v>455</v>
      </c>
      <c r="D411" s="32"/>
      <c r="E411" s="33">
        <v>5961556.2699999996</v>
      </c>
      <c r="F411" s="42">
        <v>3658506.27</v>
      </c>
      <c r="G411" s="41">
        <v>0</v>
      </c>
      <c r="H411" s="34">
        <f t="shared" si="19"/>
        <v>0</v>
      </c>
      <c r="I411" s="34">
        <f t="shared" si="20"/>
        <v>0</v>
      </c>
    </row>
    <row r="412" spans="2:9" ht="25.5" x14ac:dyDescent="0.2">
      <c r="B412" s="35" t="s">
        <v>141</v>
      </c>
      <c r="C412" s="31" t="s">
        <v>455</v>
      </c>
      <c r="D412" s="32" t="s">
        <v>140</v>
      </c>
      <c r="E412" s="33">
        <v>5961556.2699999996</v>
      </c>
      <c r="F412" s="42">
        <v>3658506.27</v>
      </c>
      <c r="G412" s="41">
        <v>0</v>
      </c>
      <c r="H412" s="34">
        <f t="shared" si="19"/>
        <v>0</v>
      </c>
      <c r="I412" s="34">
        <f t="shared" si="20"/>
        <v>0</v>
      </c>
    </row>
    <row r="413" spans="2:9" x14ac:dyDescent="0.2">
      <c r="B413" s="35" t="s">
        <v>139</v>
      </c>
      <c r="C413" s="31" t="s">
        <v>455</v>
      </c>
      <c r="D413" s="32" t="s">
        <v>138</v>
      </c>
      <c r="E413" s="33">
        <v>5961556.2699999996</v>
      </c>
      <c r="F413" s="42">
        <v>3658506.27</v>
      </c>
      <c r="G413" s="41">
        <v>0</v>
      </c>
      <c r="H413" s="34">
        <f t="shared" si="19"/>
        <v>0</v>
      </c>
      <c r="I413" s="34">
        <f t="shared" si="20"/>
        <v>0</v>
      </c>
    </row>
    <row r="414" spans="2:9" ht="51" x14ac:dyDescent="0.2">
      <c r="B414" s="35" t="s">
        <v>454</v>
      </c>
      <c r="C414" s="31" t="s">
        <v>453</v>
      </c>
      <c r="D414" s="32"/>
      <c r="E414" s="33">
        <v>6591300</v>
      </c>
      <c r="F414" s="42">
        <v>6591300</v>
      </c>
      <c r="G414" s="41">
        <v>6522921.5199999996</v>
      </c>
      <c r="H414" s="34">
        <f t="shared" si="19"/>
        <v>98.962594935748626</v>
      </c>
      <c r="I414" s="34">
        <f t="shared" si="20"/>
        <v>98.962594935748626</v>
      </c>
    </row>
    <row r="415" spans="2:9" ht="25.5" x14ac:dyDescent="0.2">
      <c r="B415" s="35" t="s">
        <v>141</v>
      </c>
      <c r="C415" s="31" t="s">
        <v>453</v>
      </c>
      <c r="D415" s="32" t="s">
        <v>140</v>
      </c>
      <c r="E415" s="33">
        <v>6591300</v>
      </c>
      <c r="F415" s="42">
        <v>6591300</v>
      </c>
      <c r="G415" s="41">
        <v>6522921.5199999996</v>
      </c>
      <c r="H415" s="34">
        <f t="shared" si="19"/>
        <v>98.962594935748626</v>
      </c>
      <c r="I415" s="34">
        <f t="shared" si="20"/>
        <v>98.962594935748626</v>
      </c>
    </row>
    <row r="416" spans="2:9" x14ac:dyDescent="0.2">
      <c r="B416" s="35" t="s">
        <v>139</v>
      </c>
      <c r="C416" s="31" t="s">
        <v>453</v>
      </c>
      <c r="D416" s="32" t="s">
        <v>138</v>
      </c>
      <c r="E416" s="33">
        <v>6591300</v>
      </c>
      <c r="F416" s="42">
        <v>6591300</v>
      </c>
      <c r="G416" s="41">
        <v>6522921.5199999996</v>
      </c>
      <c r="H416" s="34">
        <f t="shared" si="19"/>
        <v>98.962594935748626</v>
      </c>
      <c r="I416" s="34">
        <f t="shared" si="20"/>
        <v>98.962594935748626</v>
      </c>
    </row>
    <row r="417" spans="2:9" ht="51" x14ac:dyDescent="0.2">
      <c r="B417" s="35" t="s">
        <v>452</v>
      </c>
      <c r="C417" s="31" t="s">
        <v>451</v>
      </c>
      <c r="D417" s="32"/>
      <c r="E417" s="33">
        <v>496119.36</v>
      </c>
      <c r="F417" s="42">
        <v>496119.36</v>
      </c>
      <c r="G417" s="41">
        <v>490972.6</v>
      </c>
      <c r="H417" s="34">
        <f t="shared" si="19"/>
        <v>98.962596420345292</v>
      </c>
      <c r="I417" s="34">
        <f t="shared" si="20"/>
        <v>98.962596420345292</v>
      </c>
    </row>
    <row r="418" spans="2:9" ht="25.5" x14ac:dyDescent="0.2">
      <c r="B418" s="35" t="s">
        <v>141</v>
      </c>
      <c r="C418" s="31" t="s">
        <v>451</v>
      </c>
      <c r="D418" s="32" t="s">
        <v>140</v>
      </c>
      <c r="E418" s="33">
        <v>496119.36</v>
      </c>
      <c r="F418" s="42">
        <v>496119.36</v>
      </c>
      <c r="G418" s="41">
        <v>490972.6</v>
      </c>
      <c r="H418" s="34">
        <f t="shared" ref="H418:H481" si="21">G418/E418*100</f>
        <v>98.962596420345292</v>
      </c>
      <c r="I418" s="34">
        <f t="shared" ref="I418:I481" si="22">G418/F418*100</f>
        <v>98.962596420345292</v>
      </c>
    </row>
    <row r="419" spans="2:9" x14ac:dyDescent="0.2">
      <c r="B419" s="35" t="s">
        <v>139</v>
      </c>
      <c r="C419" s="31" t="s">
        <v>451</v>
      </c>
      <c r="D419" s="32" t="s">
        <v>138</v>
      </c>
      <c r="E419" s="33">
        <v>496119.36</v>
      </c>
      <c r="F419" s="42">
        <v>496119.36</v>
      </c>
      <c r="G419" s="41">
        <v>490972.6</v>
      </c>
      <c r="H419" s="34">
        <f t="shared" si="21"/>
        <v>98.962596420345292</v>
      </c>
      <c r="I419" s="34">
        <f t="shared" si="22"/>
        <v>98.962596420345292</v>
      </c>
    </row>
    <row r="420" spans="2:9" ht="25.5" x14ac:dyDescent="0.2">
      <c r="B420" s="35" t="s">
        <v>450</v>
      </c>
      <c r="C420" s="31" t="s">
        <v>449</v>
      </c>
      <c r="D420" s="32"/>
      <c r="E420" s="33">
        <v>864917.94</v>
      </c>
      <c r="F420" s="42">
        <v>864917.94</v>
      </c>
      <c r="G420" s="41">
        <v>693497.84</v>
      </c>
      <c r="H420" s="34">
        <f t="shared" si="21"/>
        <v>80.180767206655474</v>
      </c>
      <c r="I420" s="34">
        <f t="shared" si="22"/>
        <v>80.180767206655474</v>
      </c>
    </row>
    <row r="421" spans="2:9" x14ac:dyDescent="0.2">
      <c r="B421" s="35" t="s">
        <v>6</v>
      </c>
      <c r="C421" s="31" t="s">
        <v>448</v>
      </c>
      <c r="D421" s="32"/>
      <c r="E421" s="33">
        <v>864917.94</v>
      </c>
      <c r="F421" s="42">
        <v>864917.94</v>
      </c>
      <c r="G421" s="41">
        <v>693497.84</v>
      </c>
      <c r="H421" s="34">
        <f t="shared" si="21"/>
        <v>80.180767206655474</v>
      </c>
      <c r="I421" s="34">
        <f t="shared" si="22"/>
        <v>80.180767206655474</v>
      </c>
    </row>
    <row r="422" spans="2:9" ht="25.5" x14ac:dyDescent="0.2">
      <c r="B422" s="35" t="s">
        <v>5</v>
      </c>
      <c r="C422" s="31" t="s">
        <v>448</v>
      </c>
      <c r="D422" s="32" t="s">
        <v>4</v>
      </c>
      <c r="E422" s="33">
        <v>864917.94</v>
      </c>
      <c r="F422" s="42">
        <v>864917.94</v>
      </c>
      <c r="G422" s="41">
        <v>693497.84</v>
      </c>
      <c r="H422" s="34">
        <f t="shared" si="21"/>
        <v>80.180767206655474</v>
      </c>
      <c r="I422" s="34">
        <f t="shared" si="22"/>
        <v>80.180767206655474</v>
      </c>
    </row>
    <row r="423" spans="2:9" ht="25.5" x14ac:dyDescent="0.2">
      <c r="B423" s="35" t="s">
        <v>3</v>
      </c>
      <c r="C423" s="31" t="s">
        <v>448</v>
      </c>
      <c r="D423" s="32" t="s">
        <v>1</v>
      </c>
      <c r="E423" s="33">
        <v>864917.94</v>
      </c>
      <c r="F423" s="42">
        <v>864917.94</v>
      </c>
      <c r="G423" s="41">
        <v>693497.84</v>
      </c>
      <c r="H423" s="34">
        <f t="shared" si="21"/>
        <v>80.180767206655474</v>
      </c>
      <c r="I423" s="34">
        <f t="shared" si="22"/>
        <v>80.180767206655474</v>
      </c>
    </row>
    <row r="424" spans="2:9" ht="25.5" x14ac:dyDescent="0.2">
      <c r="B424" s="35" t="s">
        <v>447</v>
      </c>
      <c r="C424" s="31" t="s">
        <v>446</v>
      </c>
      <c r="D424" s="32"/>
      <c r="E424" s="33">
        <v>673978.5</v>
      </c>
      <c r="F424" s="42">
        <v>673978.5</v>
      </c>
      <c r="G424" s="41">
        <v>593570.24</v>
      </c>
      <c r="H424" s="34">
        <f t="shared" si="21"/>
        <v>88.069610529119245</v>
      </c>
      <c r="I424" s="34">
        <f t="shared" si="22"/>
        <v>88.069610529119245</v>
      </c>
    </row>
    <row r="425" spans="2:9" ht="38.25" x14ac:dyDescent="0.2">
      <c r="B425" s="35" t="s">
        <v>445</v>
      </c>
      <c r="C425" s="31" t="s">
        <v>444</v>
      </c>
      <c r="D425" s="32"/>
      <c r="E425" s="33">
        <v>626800</v>
      </c>
      <c r="F425" s="42">
        <v>626800</v>
      </c>
      <c r="G425" s="41">
        <v>552020.31999999995</v>
      </c>
      <c r="H425" s="34">
        <f t="shared" si="21"/>
        <v>88.069610721123155</v>
      </c>
      <c r="I425" s="34">
        <f t="shared" si="22"/>
        <v>88.069610721123155</v>
      </c>
    </row>
    <row r="426" spans="2:9" ht="25.5" x14ac:dyDescent="0.2">
      <c r="B426" s="35" t="s">
        <v>5</v>
      </c>
      <c r="C426" s="31" t="s">
        <v>444</v>
      </c>
      <c r="D426" s="32" t="s">
        <v>4</v>
      </c>
      <c r="E426" s="33">
        <v>626800</v>
      </c>
      <c r="F426" s="42">
        <v>626800</v>
      </c>
      <c r="G426" s="41">
        <v>552020.31999999995</v>
      </c>
      <c r="H426" s="34">
        <f t="shared" si="21"/>
        <v>88.069610721123155</v>
      </c>
      <c r="I426" s="34">
        <f t="shared" si="22"/>
        <v>88.069610721123155</v>
      </c>
    </row>
    <row r="427" spans="2:9" ht="25.5" x14ac:dyDescent="0.2">
      <c r="B427" s="35" t="s">
        <v>3</v>
      </c>
      <c r="C427" s="31" t="s">
        <v>444</v>
      </c>
      <c r="D427" s="32" t="s">
        <v>1</v>
      </c>
      <c r="E427" s="33">
        <v>626800</v>
      </c>
      <c r="F427" s="42">
        <v>626800</v>
      </c>
      <c r="G427" s="41">
        <v>552020.31999999995</v>
      </c>
      <c r="H427" s="34">
        <f t="shared" si="21"/>
        <v>88.069610721123155</v>
      </c>
      <c r="I427" s="34">
        <f t="shared" si="22"/>
        <v>88.069610721123155</v>
      </c>
    </row>
    <row r="428" spans="2:9" ht="51" x14ac:dyDescent="0.2">
      <c r="B428" s="35" t="s">
        <v>443</v>
      </c>
      <c r="C428" s="31" t="s">
        <v>442</v>
      </c>
      <c r="D428" s="32"/>
      <c r="E428" s="33">
        <v>47178.5</v>
      </c>
      <c r="F428" s="42">
        <v>47178.5</v>
      </c>
      <c r="G428" s="41">
        <v>41549.919999999998</v>
      </c>
      <c r="H428" s="34">
        <f t="shared" si="21"/>
        <v>88.069607978210414</v>
      </c>
      <c r="I428" s="34">
        <f t="shared" si="22"/>
        <v>88.069607978210414</v>
      </c>
    </row>
    <row r="429" spans="2:9" ht="25.5" x14ac:dyDescent="0.2">
      <c r="B429" s="35" t="s">
        <v>5</v>
      </c>
      <c r="C429" s="31" t="s">
        <v>442</v>
      </c>
      <c r="D429" s="32" t="s">
        <v>4</v>
      </c>
      <c r="E429" s="33">
        <v>47178.5</v>
      </c>
      <c r="F429" s="42">
        <v>47178.5</v>
      </c>
      <c r="G429" s="41">
        <v>41549.919999999998</v>
      </c>
      <c r="H429" s="34">
        <f t="shared" si="21"/>
        <v>88.069607978210414</v>
      </c>
      <c r="I429" s="34">
        <f t="shared" si="22"/>
        <v>88.069607978210414</v>
      </c>
    </row>
    <row r="430" spans="2:9" ht="25.5" x14ac:dyDescent="0.2">
      <c r="B430" s="35" t="s">
        <v>3</v>
      </c>
      <c r="C430" s="31" t="s">
        <v>442</v>
      </c>
      <c r="D430" s="32" t="s">
        <v>1</v>
      </c>
      <c r="E430" s="33">
        <v>47178.5</v>
      </c>
      <c r="F430" s="42">
        <v>47178.5</v>
      </c>
      <c r="G430" s="41">
        <v>41549.919999999998</v>
      </c>
      <c r="H430" s="34">
        <f t="shared" si="21"/>
        <v>88.069607978210414</v>
      </c>
      <c r="I430" s="34">
        <f t="shared" si="22"/>
        <v>88.069607978210414</v>
      </c>
    </row>
    <row r="431" spans="2:9" ht="38.25" x14ac:dyDescent="0.2">
      <c r="B431" s="35" t="s">
        <v>441</v>
      </c>
      <c r="C431" s="31" t="s">
        <v>440</v>
      </c>
      <c r="D431" s="32"/>
      <c r="E431" s="33">
        <v>383978.5</v>
      </c>
      <c r="F431" s="42">
        <v>383978.5</v>
      </c>
      <c r="G431" s="41">
        <v>0</v>
      </c>
      <c r="H431" s="34">
        <f t="shared" si="21"/>
        <v>0</v>
      </c>
      <c r="I431" s="34">
        <f t="shared" si="22"/>
        <v>0</v>
      </c>
    </row>
    <row r="432" spans="2:9" ht="114.75" x14ac:dyDescent="0.2">
      <c r="B432" s="35" t="s">
        <v>439</v>
      </c>
      <c r="C432" s="31" t="s">
        <v>438</v>
      </c>
      <c r="D432" s="32"/>
      <c r="E432" s="33">
        <v>357100</v>
      </c>
      <c r="F432" s="42">
        <v>357100</v>
      </c>
      <c r="G432" s="41">
        <v>0</v>
      </c>
      <c r="H432" s="34">
        <f t="shared" si="21"/>
        <v>0</v>
      </c>
      <c r="I432" s="34">
        <f t="shared" si="22"/>
        <v>0</v>
      </c>
    </row>
    <row r="433" spans="2:9" ht="25.5" x14ac:dyDescent="0.2">
      <c r="B433" s="35" t="s">
        <v>5</v>
      </c>
      <c r="C433" s="31" t="s">
        <v>438</v>
      </c>
      <c r="D433" s="32" t="s">
        <v>4</v>
      </c>
      <c r="E433" s="33">
        <v>357100</v>
      </c>
      <c r="F433" s="42">
        <v>357100</v>
      </c>
      <c r="G433" s="41">
        <v>0</v>
      </c>
      <c r="H433" s="34">
        <f t="shared" si="21"/>
        <v>0</v>
      </c>
      <c r="I433" s="34">
        <f t="shared" si="22"/>
        <v>0</v>
      </c>
    </row>
    <row r="434" spans="2:9" ht="25.5" x14ac:dyDescent="0.2">
      <c r="B434" s="35" t="s">
        <v>3</v>
      </c>
      <c r="C434" s="31" t="s">
        <v>438</v>
      </c>
      <c r="D434" s="32" t="s">
        <v>1</v>
      </c>
      <c r="E434" s="33">
        <v>357100</v>
      </c>
      <c r="F434" s="42">
        <v>357100</v>
      </c>
      <c r="G434" s="41">
        <v>0</v>
      </c>
      <c r="H434" s="34">
        <f t="shared" si="21"/>
        <v>0</v>
      </c>
      <c r="I434" s="34">
        <f t="shared" si="22"/>
        <v>0</v>
      </c>
    </row>
    <row r="435" spans="2:9" ht="114.75" x14ac:dyDescent="0.2">
      <c r="B435" s="35" t="s">
        <v>437</v>
      </c>
      <c r="C435" s="31" t="s">
        <v>436</v>
      </c>
      <c r="D435" s="32"/>
      <c r="E435" s="33">
        <v>26878.5</v>
      </c>
      <c r="F435" s="42">
        <v>26878.5</v>
      </c>
      <c r="G435" s="41">
        <v>0</v>
      </c>
      <c r="H435" s="34">
        <f t="shared" si="21"/>
        <v>0</v>
      </c>
      <c r="I435" s="34">
        <f t="shared" si="22"/>
        <v>0</v>
      </c>
    </row>
    <row r="436" spans="2:9" ht="25.5" x14ac:dyDescent="0.2">
      <c r="B436" s="35" t="s">
        <v>5</v>
      </c>
      <c r="C436" s="31" t="s">
        <v>436</v>
      </c>
      <c r="D436" s="32" t="s">
        <v>4</v>
      </c>
      <c r="E436" s="33">
        <v>26878.5</v>
      </c>
      <c r="F436" s="42">
        <v>26878.5</v>
      </c>
      <c r="G436" s="41">
        <v>0</v>
      </c>
      <c r="H436" s="34">
        <f t="shared" si="21"/>
        <v>0</v>
      </c>
      <c r="I436" s="34">
        <f t="shared" si="22"/>
        <v>0</v>
      </c>
    </row>
    <row r="437" spans="2:9" ht="25.5" x14ac:dyDescent="0.2">
      <c r="B437" s="35" t="s">
        <v>3</v>
      </c>
      <c r="C437" s="31" t="s">
        <v>436</v>
      </c>
      <c r="D437" s="32" t="s">
        <v>1</v>
      </c>
      <c r="E437" s="33">
        <v>26878.5</v>
      </c>
      <c r="F437" s="42">
        <v>26878.5</v>
      </c>
      <c r="G437" s="41">
        <v>0</v>
      </c>
      <c r="H437" s="34">
        <f t="shared" si="21"/>
        <v>0</v>
      </c>
      <c r="I437" s="34">
        <f t="shared" si="22"/>
        <v>0</v>
      </c>
    </row>
    <row r="438" spans="2:9" ht="25.5" x14ac:dyDescent="0.2">
      <c r="B438" s="35" t="s">
        <v>435</v>
      </c>
      <c r="C438" s="31" t="s">
        <v>434</v>
      </c>
      <c r="D438" s="32"/>
      <c r="E438" s="33">
        <v>20519341.300000001</v>
      </c>
      <c r="F438" s="42">
        <v>20519341.300000001</v>
      </c>
      <c r="G438" s="41">
        <v>9888641.3000000007</v>
      </c>
      <c r="H438" s="34">
        <f t="shared" si="21"/>
        <v>48.191806722372718</v>
      </c>
      <c r="I438" s="34">
        <f t="shared" si="22"/>
        <v>48.191806722372718</v>
      </c>
    </row>
    <row r="439" spans="2:9" ht="51" x14ac:dyDescent="0.2">
      <c r="B439" s="35" t="s">
        <v>433</v>
      </c>
      <c r="C439" s="31" t="s">
        <v>432</v>
      </c>
      <c r="D439" s="32"/>
      <c r="E439" s="33">
        <v>12214300</v>
      </c>
      <c r="F439" s="42">
        <v>12214300</v>
      </c>
      <c r="G439" s="41">
        <v>1595000</v>
      </c>
      <c r="H439" s="34">
        <f t="shared" si="21"/>
        <v>13.058464259106128</v>
      </c>
      <c r="I439" s="34">
        <f t="shared" si="22"/>
        <v>13.058464259106128</v>
      </c>
    </row>
    <row r="440" spans="2:9" ht="38.25" x14ac:dyDescent="0.2">
      <c r="B440" s="35" t="s">
        <v>431</v>
      </c>
      <c r="C440" s="31" t="s">
        <v>430</v>
      </c>
      <c r="D440" s="32"/>
      <c r="E440" s="33">
        <v>9780200</v>
      </c>
      <c r="F440" s="42">
        <v>9780200</v>
      </c>
      <c r="G440" s="41">
        <v>0</v>
      </c>
      <c r="H440" s="34">
        <f t="shared" si="21"/>
        <v>0</v>
      </c>
      <c r="I440" s="34">
        <f t="shared" si="22"/>
        <v>0</v>
      </c>
    </row>
    <row r="441" spans="2:9" x14ac:dyDescent="0.2">
      <c r="B441" s="35" t="s">
        <v>25</v>
      </c>
      <c r="C441" s="31" t="s">
        <v>430</v>
      </c>
      <c r="D441" s="32" t="s">
        <v>24</v>
      </c>
      <c r="E441" s="33">
        <v>9780200</v>
      </c>
      <c r="F441" s="42">
        <v>9780200</v>
      </c>
      <c r="G441" s="41">
        <v>0</v>
      </c>
      <c r="H441" s="34">
        <f t="shared" si="21"/>
        <v>0</v>
      </c>
      <c r="I441" s="34">
        <f t="shared" si="22"/>
        <v>0</v>
      </c>
    </row>
    <row r="442" spans="2:9" ht="25.5" x14ac:dyDescent="0.2">
      <c r="B442" s="35" t="s">
        <v>35</v>
      </c>
      <c r="C442" s="31" t="s">
        <v>430</v>
      </c>
      <c r="D442" s="32" t="s">
        <v>33</v>
      </c>
      <c r="E442" s="33">
        <v>9780200</v>
      </c>
      <c r="F442" s="42">
        <v>9780200</v>
      </c>
      <c r="G442" s="41">
        <v>0</v>
      </c>
      <c r="H442" s="34">
        <f t="shared" si="21"/>
        <v>0</v>
      </c>
      <c r="I442" s="34">
        <f t="shared" si="22"/>
        <v>0</v>
      </c>
    </row>
    <row r="443" spans="2:9" ht="38.25" x14ac:dyDescent="0.2">
      <c r="B443" s="35" t="s">
        <v>429</v>
      </c>
      <c r="C443" s="31" t="s">
        <v>428</v>
      </c>
      <c r="D443" s="32"/>
      <c r="E443" s="33">
        <v>2434100</v>
      </c>
      <c r="F443" s="42">
        <v>2434100</v>
      </c>
      <c r="G443" s="41">
        <v>1595000</v>
      </c>
      <c r="H443" s="34">
        <f t="shared" si="21"/>
        <v>65.527299617928605</v>
      </c>
      <c r="I443" s="34">
        <f t="shared" si="22"/>
        <v>65.527299617928605</v>
      </c>
    </row>
    <row r="444" spans="2:9" x14ac:dyDescent="0.2">
      <c r="B444" s="35" t="s">
        <v>25</v>
      </c>
      <c r="C444" s="31" t="s">
        <v>428</v>
      </c>
      <c r="D444" s="32" t="s">
        <v>24</v>
      </c>
      <c r="E444" s="33">
        <v>2434100</v>
      </c>
      <c r="F444" s="42">
        <v>2434100</v>
      </c>
      <c r="G444" s="41">
        <v>1595000</v>
      </c>
      <c r="H444" s="34">
        <f t="shared" si="21"/>
        <v>65.527299617928605</v>
      </c>
      <c r="I444" s="34">
        <f t="shared" si="22"/>
        <v>65.527299617928605</v>
      </c>
    </row>
    <row r="445" spans="2:9" ht="25.5" x14ac:dyDescent="0.2">
      <c r="B445" s="35" t="s">
        <v>35</v>
      </c>
      <c r="C445" s="31" t="s">
        <v>428</v>
      </c>
      <c r="D445" s="32" t="s">
        <v>33</v>
      </c>
      <c r="E445" s="33">
        <v>2434100</v>
      </c>
      <c r="F445" s="42">
        <v>2434100</v>
      </c>
      <c r="G445" s="41">
        <v>1595000</v>
      </c>
      <c r="H445" s="34">
        <f t="shared" si="21"/>
        <v>65.527299617928605</v>
      </c>
      <c r="I445" s="34">
        <f t="shared" si="22"/>
        <v>65.527299617928605</v>
      </c>
    </row>
    <row r="446" spans="2:9" x14ac:dyDescent="0.2">
      <c r="B446" s="35" t="s">
        <v>427</v>
      </c>
      <c r="C446" s="31" t="s">
        <v>426</v>
      </c>
      <c r="D446" s="32"/>
      <c r="E446" s="33">
        <v>8293641.2999999998</v>
      </c>
      <c r="F446" s="42">
        <v>8293641.2999999998</v>
      </c>
      <c r="G446" s="41">
        <v>8293641.2999999998</v>
      </c>
      <c r="H446" s="34">
        <f t="shared" si="21"/>
        <v>100</v>
      </c>
      <c r="I446" s="34">
        <f t="shared" si="22"/>
        <v>100</v>
      </c>
    </row>
    <row r="447" spans="2:9" x14ac:dyDescent="0.2">
      <c r="B447" s="35" t="s">
        <v>425</v>
      </c>
      <c r="C447" s="31" t="s">
        <v>424</v>
      </c>
      <c r="D447" s="32"/>
      <c r="E447" s="33">
        <v>8293641.2999999998</v>
      </c>
      <c r="F447" s="42">
        <v>8293641.2999999998</v>
      </c>
      <c r="G447" s="41">
        <v>8293641.2999999998</v>
      </c>
      <c r="H447" s="34">
        <f t="shared" si="21"/>
        <v>100</v>
      </c>
      <c r="I447" s="34">
        <f t="shared" si="22"/>
        <v>100</v>
      </c>
    </row>
    <row r="448" spans="2:9" x14ac:dyDescent="0.2">
      <c r="B448" s="35" t="s">
        <v>25</v>
      </c>
      <c r="C448" s="31" t="s">
        <v>424</v>
      </c>
      <c r="D448" s="32" t="s">
        <v>24</v>
      </c>
      <c r="E448" s="33">
        <v>8293641.2999999998</v>
      </c>
      <c r="F448" s="42">
        <v>8293641.2999999998</v>
      </c>
      <c r="G448" s="41">
        <v>8293641.2999999998</v>
      </c>
      <c r="H448" s="34">
        <f t="shared" si="21"/>
        <v>100</v>
      </c>
      <c r="I448" s="34">
        <f t="shared" si="22"/>
        <v>100</v>
      </c>
    </row>
    <row r="449" spans="2:9" ht="25.5" x14ac:dyDescent="0.2">
      <c r="B449" s="35" t="s">
        <v>35</v>
      </c>
      <c r="C449" s="31" t="s">
        <v>424</v>
      </c>
      <c r="D449" s="32" t="s">
        <v>33</v>
      </c>
      <c r="E449" s="33">
        <v>8293641.2999999998</v>
      </c>
      <c r="F449" s="42">
        <v>8293641.2999999998</v>
      </c>
      <c r="G449" s="41">
        <v>8293641.2999999998</v>
      </c>
      <c r="H449" s="34">
        <f t="shared" si="21"/>
        <v>100</v>
      </c>
      <c r="I449" s="34">
        <f t="shared" si="22"/>
        <v>100</v>
      </c>
    </row>
    <row r="450" spans="2:9" ht="89.25" x14ac:dyDescent="0.2">
      <c r="B450" s="35" t="s">
        <v>423</v>
      </c>
      <c r="C450" s="31" t="s">
        <v>422</v>
      </c>
      <c r="D450" s="32"/>
      <c r="E450" s="33">
        <v>11400</v>
      </c>
      <c r="F450" s="42">
        <v>11400</v>
      </c>
      <c r="G450" s="41">
        <v>0</v>
      </c>
      <c r="H450" s="34">
        <f t="shared" si="21"/>
        <v>0</v>
      </c>
      <c r="I450" s="34">
        <f t="shared" si="22"/>
        <v>0</v>
      </c>
    </row>
    <row r="451" spans="2:9" ht="89.25" x14ac:dyDescent="0.2">
      <c r="B451" s="35" t="s">
        <v>421</v>
      </c>
      <c r="C451" s="31" t="s">
        <v>420</v>
      </c>
      <c r="D451" s="32"/>
      <c r="E451" s="33">
        <v>11400</v>
      </c>
      <c r="F451" s="42">
        <v>11400</v>
      </c>
      <c r="G451" s="41">
        <v>0</v>
      </c>
      <c r="H451" s="34">
        <f t="shared" si="21"/>
        <v>0</v>
      </c>
      <c r="I451" s="34">
        <f t="shared" si="22"/>
        <v>0</v>
      </c>
    </row>
    <row r="452" spans="2:9" ht="51" x14ac:dyDescent="0.2">
      <c r="B452" s="35" t="s">
        <v>17</v>
      </c>
      <c r="C452" s="31" t="s">
        <v>420</v>
      </c>
      <c r="D452" s="32" t="s">
        <v>16</v>
      </c>
      <c r="E452" s="33">
        <v>11400</v>
      </c>
      <c r="F452" s="42">
        <v>11400</v>
      </c>
      <c r="G452" s="41">
        <v>0</v>
      </c>
      <c r="H452" s="34">
        <f t="shared" si="21"/>
        <v>0</v>
      </c>
      <c r="I452" s="34">
        <f t="shared" si="22"/>
        <v>0</v>
      </c>
    </row>
    <row r="453" spans="2:9" x14ac:dyDescent="0.2">
      <c r="B453" s="35" t="s">
        <v>15</v>
      </c>
      <c r="C453" s="31" t="s">
        <v>420</v>
      </c>
      <c r="D453" s="32" t="s">
        <v>13</v>
      </c>
      <c r="E453" s="33">
        <v>11400</v>
      </c>
      <c r="F453" s="42">
        <v>11400</v>
      </c>
      <c r="G453" s="41">
        <v>0</v>
      </c>
      <c r="H453" s="34">
        <f t="shared" si="21"/>
        <v>0</v>
      </c>
      <c r="I453" s="34">
        <f t="shared" si="22"/>
        <v>0</v>
      </c>
    </row>
    <row r="454" spans="2:9" ht="25.5" x14ac:dyDescent="0.2">
      <c r="B454" s="35" t="s">
        <v>419</v>
      </c>
      <c r="C454" s="31" t="s">
        <v>418</v>
      </c>
      <c r="D454" s="32"/>
      <c r="E454" s="33">
        <v>26282263.949999999</v>
      </c>
      <c r="F454" s="42">
        <v>26666910.989999998</v>
      </c>
      <c r="G454" s="41">
        <v>17952962.379999999</v>
      </c>
      <c r="H454" s="34">
        <f t="shared" si="21"/>
        <v>68.30827973630484</v>
      </c>
      <c r="I454" s="34">
        <f t="shared" si="22"/>
        <v>67.322992103330975</v>
      </c>
    </row>
    <row r="455" spans="2:9" ht="38.25" x14ac:dyDescent="0.2">
      <c r="B455" s="35" t="s">
        <v>417</v>
      </c>
      <c r="C455" s="31" t="s">
        <v>416</v>
      </c>
      <c r="D455" s="32"/>
      <c r="E455" s="33">
        <v>26282263.949999999</v>
      </c>
      <c r="F455" s="42">
        <v>26666910.989999998</v>
      </c>
      <c r="G455" s="41">
        <v>17952962.379999999</v>
      </c>
      <c r="H455" s="34">
        <f t="shared" si="21"/>
        <v>68.30827973630484</v>
      </c>
      <c r="I455" s="34">
        <f t="shared" si="22"/>
        <v>67.322992103330975</v>
      </c>
    </row>
    <row r="456" spans="2:9" ht="25.5" x14ac:dyDescent="0.2">
      <c r="B456" s="35" t="s">
        <v>62</v>
      </c>
      <c r="C456" s="31" t="s">
        <v>415</v>
      </c>
      <c r="D456" s="32"/>
      <c r="E456" s="33">
        <v>26282263.949999999</v>
      </c>
      <c r="F456" s="42">
        <v>26666910.989999998</v>
      </c>
      <c r="G456" s="41">
        <v>17952962.379999999</v>
      </c>
      <c r="H456" s="34">
        <f t="shared" si="21"/>
        <v>68.30827973630484</v>
      </c>
      <c r="I456" s="34">
        <f t="shared" si="22"/>
        <v>67.322992103330975</v>
      </c>
    </row>
    <row r="457" spans="2:9" ht="51" x14ac:dyDescent="0.2">
      <c r="B457" s="35" t="s">
        <v>17</v>
      </c>
      <c r="C457" s="31" t="s">
        <v>415</v>
      </c>
      <c r="D457" s="32" t="s">
        <v>16</v>
      </c>
      <c r="E457" s="33">
        <v>23986700</v>
      </c>
      <c r="F457" s="42">
        <v>23986700</v>
      </c>
      <c r="G457" s="41">
        <v>16162749.369999999</v>
      </c>
      <c r="H457" s="34">
        <f t="shared" si="21"/>
        <v>67.382129972026164</v>
      </c>
      <c r="I457" s="34">
        <f t="shared" si="22"/>
        <v>67.382129972026164</v>
      </c>
    </row>
    <row r="458" spans="2:9" x14ac:dyDescent="0.2">
      <c r="B458" s="35" t="s">
        <v>112</v>
      </c>
      <c r="C458" s="31" t="s">
        <v>415</v>
      </c>
      <c r="D458" s="32" t="s">
        <v>111</v>
      </c>
      <c r="E458" s="33">
        <v>23986700</v>
      </c>
      <c r="F458" s="42">
        <v>23986700</v>
      </c>
      <c r="G458" s="41">
        <v>16162749.369999999</v>
      </c>
      <c r="H458" s="34">
        <f t="shared" si="21"/>
        <v>67.382129972026164</v>
      </c>
      <c r="I458" s="34">
        <f t="shared" si="22"/>
        <v>67.382129972026164</v>
      </c>
    </row>
    <row r="459" spans="2:9" ht="25.5" x14ac:dyDescent="0.2">
      <c r="B459" s="35" t="s">
        <v>5</v>
      </c>
      <c r="C459" s="31" t="s">
        <v>415</v>
      </c>
      <c r="D459" s="32" t="s">
        <v>4</v>
      </c>
      <c r="E459" s="33">
        <v>1945563.95</v>
      </c>
      <c r="F459" s="42">
        <v>2330210.9900000002</v>
      </c>
      <c r="G459" s="41">
        <v>1488451.01</v>
      </c>
      <c r="H459" s="34">
        <f t="shared" si="21"/>
        <v>76.504861739445786</v>
      </c>
      <c r="I459" s="34">
        <f t="shared" si="22"/>
        <v>63.876233370609924</v>
      </c>
    </row>
    <row r="460" spans="2:9" ht="25.5" x14ac:dyDescent="0.2">
      <c r="B460" s="35" t="s">
        <v>3</v>
      </c>
      <c r="C460" s="31" t="s">
        <v>415</v>
      </c>
      <c r="D460" s="32" t="s">
        <v>1</v>
      </c>
      <c r="E460" s="33">
        <v>1945563.95</v>
      </c>
      <c r="F460" s="42">
        <v>2330210.9900000002</v>
      </c>
      <c r="G460" s="41">
        <v>1488451.01</v>
      </c>
      <c r="H460" s="34">
        <f t="shared" si="21"/>
        <v>76.504861739445786</v>
      </c>
      <c r="I460" s="34">
        <f t="shared" si="22"/>
        <v>63.876233370609924</v>
      </c>
    </row>
    <row r="461" spans="2:9" x14ac:dyDescent="0.2">
      <c r="B461" s="35" t="s">
        <v>12</v>
      </c>
      <c r="C461" s="31" t="s">
        <v>415</v>
      </c>
      <c r="D461" s="32" t="s">
        <v>11</v>
      </c>
      <c r="E461" s="33">
        <v>350000</v>
      </c>
      <c r="F461" s="42">
        <v>350000</v>
      </c>
      <c r="G461" s="41">
        <v>301762</v>
      </c>
      <c r="H461" s="34">
        <f t="shared" si="21"/>
        <v>86.21771428571428</v>
      </c>
      <c r="I461" s="34">
        <f t="shared" si="22"/>
        <v>86.21771428571428</v>
      </c>
    </row>
    <row r="462" spans="2:9" x14ac:dyDescent="0.2">
      <c r="B462" s="35" t="s">
        <v>107</v>
      </c>
      <c r="C462" s="31" t="s">
        <v>415</v>
      </c>
      <c r="D462" s="32" t="s">
        <v>106</v>
      </c>
      <c r="E462" s="33">
        <v>60000</v>
      </c>
      <c r="F462" s="42">
        <v>60000</v>
      </c>
      <c r="G462" s="41">
        <v>60000</v>
      </c>
      <c r="H462" s="34">
        <f t="shared" si="21"/>
        <v>100</v>
      </c>
      <c r="I462" s="34">
        <f t="shared" si="22"/>
        <v>100</v>
      </c>
    </row>
    <row r="463" spans="2:9" x14ac:dyDescent="0.2">
      <c r="B463" s="35" t="s">
        <v>31</v>
      </c>
      <c r="C463" s="31" t="s">
        <v>415</v>
      </c>
      <c r="D463" s="32" t="s">
        <v>29</v>
      </c>
      <c r="E463" s="33">
        <v>290000</v>
      </c>
      <c r="F463" s="42">
        <v>290000</v>
      </c>
      <c r="G463" s="41">
        <v>241762</v>
      </c>
      <c r="H463" s="34">
        <f t="shared" si="21"/>
        <v>83.366206896551716</v>
      </c>
      <c r="I463" s="34">
        <f t="shared" si="22"/>
        <v>83.366206896551716</v>
      </c>
    </row>
    <row r="464" spans="2:9" ht="25.5" x14ac:dyDescent="0.2">
      <c r="B464" s="36" t="s">
        <v>414</v>
      </c>
      <c r="C464" s="37" t="s">
        <v>413</v>
      </c>
      <c r="D464" s="38"/>
      <c r="E464" s="39">
        <v>398266204.37</v>
      </c>
      <c r="F464" s="46">
        <v>400607720.30000001</v>
      </c>
      <c r="G464" s="47">
        <v>181060577.66</v>
      </c>
      <c r="H464" s="30">
        <f t="shared" si="21"/>
        <v>45.462199823460253</v>
      </c>
      <c r="I464" s="30">
        <f t="shared" si="22"/>
        <v>45.196477373029801</v>
      </c>
    </row>
    <row r="465" spans="2:9" ht="25.5" x14ac:dyDescent="0.2">
      <c r="B465" s="35" t="s">
        <v>412</v>
      </c>
      <c r="C465" s="31" t="s">
        <v>411</v>
      </c>
      <c r="D465" s="32"/>
      <c r="E465" s="33">
        <v>271720754.54000002</v>
      </c>
      <c r="F465" s="42">
        <v>275205654.54000002</v>
      </c>
      <c r="G465" s="41">
        <v>132609853.73999999</v>
      </c>
      <c r="H465" s="34">
        <f t="shared" si="21"/>
        <v>48.803726445003115</v>
      </c>
      <c r="I465" s="34">
        <f t="shared" si="22"/>
        <v>48.185730035836052</v>
      </c>
    </row>
    <row r="466" spans="2:9" ht="51" x14ac:dyDescent="0.2">
      <c r="B466" s="35" t="s">
        <v>410</v>
      </c>
      <c r="C466" s="31" t="s">
        <v>409</v>
      </c>
      <c r="D466" s="32"/>
      <c r="E466" s="33">
        <v>11211839.460000001</v>
      </c>
      <c r="F466" s="42">
        <v>14696739.460000001</v>
      </c>
      <c r="G466" s="41">
        <v>5461165.7400000002</v>
      </c>
      <c r="H466" s="34">
        <f t="shared" si="21"/>
        <v>48.708918456097834</v>
      </c>
      <c r="I466" s="34">
        <f t="shared" si="22"/>
        <v>37.159029421890558</v>
      </c>
    </row>
    <row r="467" spans="2:9" x14ac:dyDescent="0.2">
      <c r="B467" s="35" t="s">
        <v>205</v>
      </c>
      <c r="C467" s="31" t="s">
        <v>408</v>
      </c>
      <c r="D467" s="32"/>
      <c r="E467" s="33">
        <v>11127060.220000001</v>
      </c>
      <c r="F467" s="42">
        <v>14611960.220000001</v>
      </c>
      <c r="G467" s="41">
        <v>5376386.5</v>
      </c>
      <c r="H467" s="34">
        <f t="shared" si="21"/>
        <v>48.31812171139665</v>
      </c>
      <c r="I467" s="34">
        <f t="shared" si="22"/>
        <v>36.794423328918697</v>
      </c>
    </row>
    <row r="468" spans="2:9" ht="25.5" x14ac:dyDescent="0.2">
      <c r="B468" s="35" t="s">
        <v>5</v>
      </c>
      <c r="C468" s="31" t="s">
        <v>408</v>
      </c>
      <c r="D468" s="32" t="s">
        <v>4</v>
      </c>
      <c r="E468" s="33">
        <v>0</v>
      </c>
      <c r="F468" s="42">
        <v>3484900</v>
      </c>
      <c r="G468" s="41">
        <v>0</v>
      </c>
      <c r="H468" s="34" t="e">
        <f t="shared" si="21"/>
        <v>#DIV/0!</v>
      </c>
      <c r="I468" s="34">
        <f t="shared" si="22"/>
        <v>0</v>
      </c>
    </row>
    <row r="469" spans="2:9" ht="25.5" x14ac:dyDescent="0.2">
      <c r="B469" s="35" t="s">
        <v>3</v>
      </c>
      <c r="C469" s="31" t="s">
        <v>408</v>
      </c>
      <c r="D469" s="32" t="s">
        <v>1</v>
      </c>
      <c r="E469" s="33">
        <v>0</v>
      </c>
      <c r="F469" s="42">
        <v>3484900</v>
      </c>
      <c r="G469" s="41">
        <v>0</v>
      </c>
      <c r="H469" s="34" t="e">
        <f t="shared" si="21"/>
        <v>#DIV/0!</v>
      </c>
      <c r="I469" s="34">
        <f t="shared" si="22"/>
        <v>0</v>
      </c>
    </row>
    <row r="470" spans="2:9" ht="25.5" x14ac:dyDescent="0.2">
      <c r="B470" s="35" t="s">
        <v>141</v>
      </c>
      <c r="C470" s="31" t="s">
        <v>408</v>
      </c>
      <c r="D470" s="32" t="s">
        <v>140</v>
      </c>
      <c r="E470" s="33">
        <v>11127060.220000001</v>
      </c>
      <c r="F470" s="42">
        <v>11127060.220000001</v>
      </c>
      <c r="G470" s="41">
        <v>5376386.5</v>
      </c>
      <c r="H470" s="34">
        <f t="shared" si="21"/>
        <v>48.31812171139665</v>
      </c>
      <c r="I470" s="34">
        <f t="shared" si="22"/>
        <v>48.31812171139665</v>
      </c>
    </row>
    <row r="471" spans="2:9" x14ac:dyDescent="0.2">
      <c r="B471" s="35" t="s">
        <v>139</v>
      </c>
      <c r="C471" s="31" t="s">
        <v>408</v>
      </c>
      <c r="D471" s="32" t="s">
        <v>138</v>
      </c>
      <c r="E471" s="33">
        <v>11127060.220000001</v>
      </c>
      <c r="F471" s="42">
        <v>11127060.220000001</v>
      </c>
      <c r="G471" s="41">
        <v>5376386.5</v>
      </c>
      <c r="H471" s="34">
        <f t="shared" si="21"/>
        <v>48.31812171139665</v>
      </c>
      <c r="I471" s="34">
        <f t="shared" si="22"/>
        <v>48.31812171139665</v>
      </c>
    </row>
    <row r="472" spans="2:9" x14ac:dyDescent="0.2">
      <c r="B472" s="35" t="s">
        <v>6</v>
      </c>
      <c r="C472" s="31" t="s">
        <v>813</v>
      </c>
      <c r="D472" s="32"/>
      <c r="E472" s="33">
        <v>84779.24</v>
      </c>
      <c r="F472" s="42">
        <v>84779.24</v>
      </c>
      <c r="G472" s="41">
        <v>84779.24</v>
      </c>
      <c r="H472" s="34">
        <f t="shared" si="21"/>
        <v>100</v>
      </c>
      <c r="I472" s="34">
        <f t="shared" si="22"/>
        <v>100</v>
      </c>
    </row>
    <row r="473" spans="2:9" ht="25.5" x14ac:dyDescent="0.2">
      <c r="B473" s="35" t="s">
        <v>5</v>
      </c>
      <c r="C473" s="31" t="s">
        <v>813</v>
      </c>
      <c r="D473" s="32" t="s">
        <v>4</v>
      </c>
      <c r="E473" s="33">
        <v>84779.24</v>
      </c>
      <c r="F473" s="42">
        <v>84779.24</v>
      </c>
      <c r="G473" s="41">
        <v>84779.24</v>
      </c>
      <c r="H473" s="34">
        <f t="shared" si="21"/>
        <v>100</v>
      </c>
      <c r="I473" s="34">
        <f t="shared" si="22"/>
        <v>100</v>
      </c>
    </row>
    <row r="474" spans="2:9" ht="25.5" x14ac:dyDescent="0.2">
      <c r="B474" s="35" t="s">
        <v>3</v>
      </c>
      <c r="C474" s="31" t="s">
        <v>813</v>
      </c>
      <c r="D474" s="32" t="s">
        <v>1</v>
      </c>
      <c r="E474" s="33">
        <v>84779.24</v>
      </c>
      <c r="F474" s="42">
        <v>84779.24</v>
      </c>
      <c r="G474" s="41">
        <v>84779.24</v>
      </c>
      <c r="H474" s="34">
        <f t="shared" si="21"/>
        <v>100</v>
      </c>
      <c r="I474" s="34">
        <f t="shared" si="22"/>
        <v>100</v>
      </c>
    </row>
    <row r="475" spans="2:9" ht="38.25" x14ac:dyDescent="0.2">
      <c r="B475" s="35" t="s">
        <v>814</v>
      </c>
      <c r="C475" s="31" t="s">
        <v>407</v>
      </c>
      <c r="D475" s="32"/>
      <c r="E475" s="33">
        <v>2989691.92</v>
      </c>
      <c r="F475" s="42">
        <v>2989691.92</v>
      </c>
      <c r="G475" s="41">
        <v>0</v>
      </c>
      <c r="H475" s="34">
        <f t="shared" si="21"/>
        <v>0</v>
      </c>
      <c r="I475" s="34">
        <f t="shared" si="22"/>
        <v>0</v>
      </c>
    </row>
    <row r="476" spans="2:9" x14ac:dyDescent="0.2">
      <c r="B476" s="35" t="s">
        <v>205</v>
      </c>
      <c r="C476" s="31" t="s">
        <v>406</v>
      </c>
      <c r="D476" s="32"/>
      <c r="E476" s="33">
        <v>2989691.92</v>
      </c>
      <c r="F476" s="42">
        <v>2989691.92</v>
      </c>
      <c r="G476" s="41">
        <v>0</v>
      </c>
      <c r="H476" s="34">
        <f t="shared" si="21"/>
        <v>0</v>
      </c>
      <c r="I476" s="34">
        <f t="shared" si="22"/>
        <v>0</v>
      </c>
    </row>
    <row r="477" spans="2:9" ht="25.5" x14ac:dyDescent="0.2">
      <c r="B477" s="35" t="s">
        <v>141</v>
      </c>
      <c r="C477" s="31" t="s">
        <v>406</v>
      </c>
      <c r="D477" s="32" t="s">
        <v>140</v>
      </c>
      <c r="E477" s="33">
        <v>2989691.92</v>
      </c>
      <c r="F477" s="42">
        <v>2989691.92</v>
      </c>
      <c r="G477" s="41">
        <v>0</v>
      </c>
      <c r="H477" s="34">
        <f t="shared" si="21"/>
        <v>0</v>
      </c>
      <c r="I477" s="34">
        <f t="shared" si="22"/>
        <v>0</v>
      </c>
    </row>
    <row r="478" spans="2:9" x14ac:dyDescent="0.2">
      <c r="B478" s="35" t="s">
        <v>139</v>
      </c>
      <c r="C478" s="31" t="s">
        <v>406</v>
      </c>
      <c r="D478" s="32" t="s">
        <v>138</v>
      </c>
      <c r="E478" s="33">
        <v>2989691.92</v>
      </c>
      <c r="F478" s="42">
        <v>2989691.92</v>
      </c>
      <c r="G478" s="41">
        <v>0</v>
      </c>
      <c r="H478" s="34">
        <f t="shared" si="21"/>
        <v>0</v>
      </c>
      <c r="I478" s="34">
        <f t="shared" si="22"/>
        <v>0</v>
      </c>
    </row>
    <row r="479" spans="2:9" x14ac:dyDescent="0.2">
      <c r="B479" s="35" t="s">
        <v>815</v>
      </c>
      <c r="C479" s="31" t="s">
        <v>405</v>
      </c>
      <c r="D479" s="32"/>
      <c r="E479" s="33">
        <v>257519223.16</v>
      </c>
      <c r="F479" s="42">
        <v>257519223.16</v>
      </c>
      <c r="G479" s="41">
        <v>127148688</v>
      </c>
      <c r="H479" s="34">
        <f t="shared" si="21"/>
        <v>49.374445309273433</v>
      </c>
      <c r="I479" s="34">
        <f t="shared" si="22"/>
        <v>49.374445309273433</v>
      </c>
    </row>
    <row r="480" spans="2:9" x14ac:dyDescent="0.2">
      <c r="B480" s="35" t="s">
        <v>205</v>
      </c>
      <c r="C480" s="31" t="s">
        <v>730</v>
      </c>
      <c r="D480" s="32"/>
      <c r="E480" s="33">
        <v>103860</v>
      </c>
      <c r="F480" s="42">
        <v>103860</v>
      </c>
      <c r="G480" s="41">
        <v>103860</v>
      </c>
      <c r="H480" s="34">
        <f t="shared" si="21"/>
        <v>100</v>
      </c>
      <c r="I480" s="34">
        <f t="shared" si="22"/>
        <v>100</v>
      </c>
    </row>
    <row r="481" spans="2:9" ht="25.5" x14ac:dyDescent="0.2">
      <c r="B481" s="35" t="s">
        <v>141</v>
      </c>
      <c r="C481" s="31" t="s">
        <v>730</v>
      </c>
      <c r="D481" s="32" t="s">
        <v>140</v>
      </c>
      <c r="E481" s="33">
        <v>103860</v>
      </c>
      <c r="F481" s="42">
        <v>103860</v>
      </c>
      <c r="G481" s="41">
        <v>103860</v>
      </c>
      <c r="H481" s="34">
        <f t="shared" si="21"/>
        <v>100</v>
      </c>
      <c r="I481" s="34">
        <f t="shared" si="22"/>
        <v>100</v>
      </c>
    </row>
    <row r="482" spans="2:9" x14ac:dyDescent="0.2">
      <c r="B482" s="35" t="s">
        <v>139</v>
      </c>
      <c r="C482" s="31" t="s">
        <v>730</v>
      </c>
      <c r="D482" s="32" t="s">
        <v>138</v>
      </c>
      <c r="E482" s="33">
        <v>103860</v>
      </c>
      <c r="F482" s="42">
        <v>103860</v>
      </c>
      <c r="G482" s="41">
        <v>103860</v>
      </c>
      <c r="H482" s="34">
        <f t="shared" ref="H482:H545" si="23">G482/E482*100</f>
        <v>100</v>
      </c>
      <c r="I482" s="34">
        <f t="shared" ref="I482:I545" si="24">G482/F482*100</f>
        <v>100</v>
      </c>
    </row>
    <row r="483" spans="2:9" ht="25.5" x14ac:dyDescent="0.2">
      <c r="B483" s="35" t="s">
        <v>403</v>
      </c>
      <c r="C483" s="31" t="s">
        <v>404</v>
      </c>
      <c r="D483" s="32"/>
      <c r="E483" s="33">
        <v>183895047.37</v>
      </c>
      <c r="F483" s="42">
        <v>183895047.37</v>
      </c>
      <c r="G483" s="41">
        <v>127044828</v>
      </c>
      <c r="H483" s="34">
        <f t="shared" si="23"/>
        <v>69.085508183580174</v>
      </c>
      <c r="I483" s="34">
        <f t="shared" si="24"/>
        <v>69.085508183580174</v>
      </c>
    </row>
    <row r="484" spans="2:9" ht="25.5" x14ac:dyDescent="0.2">
      <c r="B484" s="35" t="s">
        <v>141</v>
      </c>
      <c r="C484" s="31" t="s">
        <v>404</v>
      </c>
      <c r="D484" s="32" t="s">
        <v>140</v>
      </c>
      <c r="E484" s="33">
        <v>183895047.37</v>
      </c>
      <c r="F484" s="42">
        <v>183895047.37</v>
      </c>
      <c r="G484" s="41">
        <v>127044828</v>
      </c>
      <c r="H484" s="34">
        <f t="shared" si="23"/>
        <v>69.085508183580174</v>
      </c>
      <c r="I484" s="34">
        <f t="shared" si="24"/>
        <v>69.085508183580174</v>
      </c>
    </row>
    <row r="485" spans="2:9" x14ac:dyDescent="0.2">
      <c r="B485" s="35" t="s">
        <v>139</v>
      </c>
      <c r="C485" s="31" t="s">
        <v>404</v>
      </c>
      <c r="D485" s="32" t="s">
        <v>138</v>
      </c>
      <c r="E485" s="33">
        <v>183895047.37</v>
      </c>
      <c r="F485" s="42">
        <v>183895047.37</v>
      </c>
      <c r="G485" s="41">
        <v>127044828</v>
      </c>
      <c r="H485" s="34">
        <f t="shared" si="23"/>
        <v>69.085508183580174</v>
      </c>
      <c r="I485" s="34">
        <f t="shared" si="24"/>
        <v>69.085508183580174</v>
      </c>
    </row>
    <row r="486" spans="2:9" ht="25.5" x14ac:dyDescent="0.2">
      <c r="B486" s="35" t="s">
        <v>403</v>
      </c>
      <c r="C486" s="31" t="s">
        <v>402</v>
      </c>
      <c r="D486" s="32"/>
      <c r="E486" s="33">
        <v>69844300</v>
      </c>
      <c r="F486" s="42">
        <v>69844300</v>
      </c>
      <c r="G486" s="41">
        <v>0</v>
      </c>
      <c r="H486" s="34">
        <f t="shared" si="23"/>
        <v>0</v>
      </c>
      <c r="I486" s="34">
        <f t="shared" si="24"/>
        <v>0</v>
      </c>
    </row>
    <row r="487" spans="2:9" ht="25.5" x14ac:dyDescent="0.2">
      <c r="B487" s="35" t="s">
        <v>141</v>
      </c>
      <c r="C487" s="31" t="s">
        <v>402</v>
      </c>
      <c r="D487" s="32" t="s">
        <v>140</v>
      </c>
      <c r="E487" s="33">
        <v>69844300</v>
      </c>
      <c r="F487" s="42">
        <v>69844300</v>
      </c>
      <c r="G487" s="41">
        <v>0</v>
      </c>
      <c r="H487" s="34">
        <f t="shared" si="23"/>
        <v>0</v>
      </c>
      <c r="I487" s="34">
        <f t="shared" si="24"/>
        <v>0</v>
      </c>
    </row>
    <row r="488" spans="2:9" x14ac:dyDescent="0.2">
      <c r="B488" s="35" t="s">
        <v>139</v>
      </c>
      <c r="C488" s="31" t="s">
        <v>402</v>
      </c>
      <c r="D488" s="32" t="s">
        <v>138</v>
      </c>
      <c r="E488" s="33">
        <v>69844300</v>
      </c>
      <c r="F488" s="42">
        <v>69844300</v>
      </c>
      <c r="G488" s="41">
        <v>0</v>
      </c>
      <c r="H488" s="34">
        <f t="shared" si="23"/>
        <v>0</v>
      </c>
      <c r="I488" s="34">
        <f t="shared" si="24"/>
        <v>0</v>
      </c>
    </row>
    <row r="489" spans="2:9" ht="25.5" x14ac:dyDescent="0.2">
      <c r="B489" s="35" t="s">
        <v>401</v>
      </c>
      <c r="C489" s="31" t="s">
        <v>400</v>
      </c>
      <c r="D489" s="32"/>
      <c r="E489" s="33">
        <v>3676015.79</v>
      </c>
      <c r="F489" s="42">
        <v>3676015.79</v>
      </c>
      <c r="G489" s="41">
        <v>0</v>
      </c>
      <c r="H489" s="34">
        <f t="shared" si="23"/>
        <v>0</v>
      </c>
      <c r="I489" s="34">
        <f t="shared" si="24"/>
        <v>0</v>
      </c>
    </row>
    <row r="490" spans="2:9" ht="25.5" x14ac:dyDescent="0.2">
      <c r="B490" s="35" t="s">
        <v>141</v>
      </c>
      <c r="C490" s="31" t="s">
        <v>400</v>
      </c>
      <c r="D490" s="32" t="s">
        <v>140</v>
      </c>
      <c r="E490" s="33">
        <v>3676015.79</v>
      </c>
      <c r="F490" s="42">
        <v>3676015.79</v>
      </c>
      <c r="G490" s="41">
        <v>0</v>
      </c>
      <c r="H490" s="34">
        <f t="shared" si="23"/>
        <v>0</v>
      </c>
      <c r="I490" s="34">
        <f t="shared" si="24"/>
        <v>0</v>
      </c>
    </row>
    <row r="491" spans="2:9" x14ac:dyDescent="0.2">
      <c r="B491" s="35" t="s">
        <v>139</v>
      </c>
      <c r="C491" s="31" t="s">
        <v>400</v>
      </c>
      <c r="D491" s="32" t="s">
        <v>138</v>
      </c>
      <c r="E491" s="33">
        <v>3676015.79</v>
      </c>
      <c r="F491" s="42">
        <v>3676015.79</v>
      </c>
      <c r="G491" s="41">
        <v>0</v>
      </c>
      <c r="H491" s="34">
        <f t="shared" si="23"/>
        <v>0</v>
      </c>
      <c r="I491" s="34">
        <f t="shared" si="24"/>
        <v>0</v>
      </c>
    </row>
    <row r="492" spans="2:9" ht="38.25" x14ac:dyDescent="0.2">
      <c r="B492" s="35" t="s">
        <v>399</v>
      </c>
      <c r="C492" s="31" t="s">
        <v>398</v>
      </c>
      <c r="D492" s="32"/>
      <c r="E492" s="33">
        <v>16541000</v>
      </c>
      <c r="F492" s="42">
        <v>16541000</v>
      </c>
      <c r="G492" s="41">
        <v>0</v>
      </c>
      <c r="H492" s="34">
        <f t="shared" si="23"/>
        <v>0</v>
      </c>
      <c r="I492" s="34">
        <f t="shared" si="24"/>
        <v>0</v>
      </c>
    </row>
    <row r="493" spans="2:9" ht="38.25" x14ac:dyDescent="0.2">
      <c r="B493" s="35" t="s">
        <v>397</v>
      </c>
      <c r="C493" s="31" t="s">
        <v>396</v>
      </c>
      <c r="D493" s="32"/>
      <c r="E493" s="33">
        <v>16541000</v>
      </c>
      <c r="F493" s="42">
        <v>16541000</v>
      </c>
      <c r="G493" s="41">
        <v>0</v>
      </c>
      <c r="H493" s="34">
        <f t="shared" si="23"/>
        <v>0</v>
      </c>
      <c r="I493" s="34">
        <f t="shared" si="24"/>
        <v>0</v>
      </c>
    </row>
    <row r="494" spans="2:9" ht="38.25" x14ac:dyDescent="0.2">
      <c r="B494" s="35" t="s">
        <v>395</v>
      </c>
      <c r="C494" s="31" t="s">
        <v>394</v>
      </c>
      <c r="D494" s="32"/>
      <c r="E494" s="33">
        <v>14001200</v>
      </c>
      <c r="F494" s="42">
        <v>14001200</v>
      </c>
      <c r="G494" s="41">
        <v>0</v>
      </c>
      <c r="H494" s="34">
        <f t="shared" si="23"/>
        <v>0</v>
      </c>
      <c r="I494" s="34">
        <f t="shared" si="24"/>
        <v>0</v>
      </c>
    </row>
    <row r="495" spans="2:9" ht="25.5" x14ac:dyDescent="0.2">
      <c r="B495" s="35" t="s">
        <v>5</v>
      </c>
      <c r="C495" s="31" t="s">
        <v>394</v>
      </c>
      <c r="D495" s="32" t="s">
        <v>4</v>
      </c>
      <c r="E495" s="33">
        <v>14001200</v>
      </c>
      <c r="F495" s="42">
        <v>14001200</v>
      </c>
      <c r="G495" s="41">
        <v>0</v>
      </c>
      <c r="H495" s="34">
        <f t="shared" si="23"/>
        <v>0</v>
      </c>
      <c r="I495" s="34">
        <f t="shared" si="24"/>
        <v>0</v>
      </c>
    </row>
    <row r="496" spans="2:9" ht="25.5" x14ac:dyDescent="0.2">
      <c r="B496" s="35" t="s">
        <v>3</v>
      </c>
      <c r="C496" s="31" t="s">
        <v>394</v>
      </c>
      <c r="D496" s="32" t="s">
        <v>1</v>
      </c>
      <c r="E496" s="33">
        <v>14001200</v>
      </c>
      <c r="F496" s="42">
        <v>14001200</v>
      </c>
      <c r="G496" s="41">
        <v>0</v>
      </c>
      <c r="H496" s="34">
        <f t="shared" si="23"/>
        <v>0</v>
      </c>
      <c r="I496" s="34">
        <f t="shared" si="24"/>
        <v>0</v>
      </c>
    </row>
    <row r="497" spans="2:9" x14ac:dyDescent="0.2">
      <c r="B497" s="35" t="s">
        <v>6</v>
      </c>
      <c r="C497" s="31" t="s">
        <v>731</v>
      </c>
      <c r="D497" s="32"/>
      <c r="E497" s="33">
        <v>69000</v>
      </c>
      <c r="F497" s="42">
        <v>69000</v>
      </c>
      <c r="G497" s="41">
        <v>0</v>
      </c>
      <c r="H497" s="34">
        <f t="shared" si="23"/>
        <v>0</v>
      </c>
      <c r="I497" s="34">
        <f t="shared" si="24"/>
        <v>0</v>
      </c>
    </row>
    <row r="498" spans="2:9" ht="25.5" x14ac:dyDescent="0.2">
      <c r="B498" s="35" t="s">
        <v>5</v>
      </c>
      <c r="C498" s="31" t="s">
        <v>731</v>
      </c>
      <c r="D498" s="32" t="s">
        <v>4</v>
      </c>
      <c r="E498" s="33">
        <v>69000</v>
      </c>
      <c r="F498" s="42">
        <v>69000</v>
      </c>
      <c r="G498" s="41">
        <v>0</v>
      </c>
      <c r="H498" s="34">
        <f t="shared" si="23"/>
        <v>0</v>
      </c>
      <c r="I498" s="34">
        <f t="shared" si="24"/>
        <v>0</v>
      </c>
    </row>
    <row r="499" spans="2:9" ht="25.5" x14ac:dyDescent="0.2">
      <c r="B499" s="35" t="s">
        <v>3</v>
      </c>
      <c r="C499" s="31" t="s">
        <v>731</v>
      </c>
      <c r="D499" s="32" t="s">
        <v>1</v>
      </c>
      <c r="E499" s="33">
        <v>69000</v>
      </c>
      <c r="F499" s="42">
        <v>69000</v>
      </c>
      <c r="G499" s="41">
        <v>0</v>
      </c>
      <c r="H499" s="34">
        <f t="shared" si="23"/>
        <v>0</v>
      </c>
      <c r="I499" s="34">
        <f t="shared" si="24"/>
        <v>0</v>
      </c>
    </row>
    <row r="500" spans="2:9" ht="38.25" x14ac:dyDescent="0.2">
      <c r="B500" s="35" t="s">
        <v>393</v>
      </c>
      <c r="C500" s="31" t="s">
        <v>392</v>
      </c>
      <c r="D500" s="32"/>
      <c r="E500" s="33">
        <v>2470800</v>
      </c>
      <c r="F500" s="42">
        <v>2470800</v>
      </c>
      <c r="G500" s="41">
        <v>0</v>
      </c>
      <c r="H500" s="34">
        <f t="shared" si="23"/>
        <v>0</v>
      </c>
      <c r="I500" s="34">
        <f t="shared" si="24"/>
        <v>0</v>
      </c>
    </row>
    <row r="501" spans="2:9" ht="25.5" x14ac:dyDescent="0.2">
      <c r="B501" s="35" t="s">
        <v>5</v>
      </c>
      <c r="C501" s="31" t="s">
        <v>392</v>
      </c>
      <c r="D501" s="32" t="s">
        <v>4</v>
      </c>
      <c r="E501" s="33">
        <v>2470800</v>
      </c>
      <c r="F501" s="42">
        <v>2470800</v>
      </c>
      <c r="G501" s="41">
        <v>0</v>
      </c>
      <c r="H501" s="34">
        <f t="shared" si="23"/>
        <v>0</v>
      </c>
      <c r="I501" s="34">
        <f t="shared" si="24"/>
        <v>0</v>
      </c>
    </row>
    <row r="502" spans="2:9" ht="25.5" x14ac:dyDescent="0.2">
      <c r="B502" s="35" t="s">
        <v>3</v>
      </c>
      <c r="C502" s="31" t="s">
        <v>392</v>
      </c>
      <c r="D502" s="32" t="s">
        <v>1</v>
      </c>
      <c r="E502" s="33">
        <v>2470800</v>
      </c>
      <c r="F502" s="42">
        <v>2470800</v>
      </c>
      <c r="G502" s="41">
        <v>0</v>
      </c>
      <c r="H502" s="34">
        <f t="shared" si="23"/>
        <v>0</v>
      </c>
      <c r="I502" s="34">
        <f t="shared" si="24"/>
        <v>0</v>
      </c>
    </row>
    <row r="503" spans="2:9" x14ac:dyDescent="0.2">
      <c r="B503" s="35" t="s">
        <v>391</v>
      </c>
      <c r="C503" s="31" t="s">
        <v>390</v>
      </c>
      <c r="D503" s="32"/>
      <c r="E503" s="33">
        <v>110004449.83</v>
      </c>
      <c r="F503" s="42">
        <v>108861065.76000001</v>
      </c>
      <c r="G503" s="41">
        <v>48450723.920000002</v>
      </c>
      <c r="H503" s="34">
        <f t="shared" si="23"/>
        <v>44.044330929226376</v>
      </c>
      <c r="I503" s="34">
        <f t="shared" si="24"/>
        <v>44.506935130340025</v>
      </c>
    </row>
    <row r="504" spans="2:9" x14ac:dyDescent="0.2">
      <c r="B504" s="35" t="s">
        <v>389</v>
      </c>
      <c r="C504" s="31" t="s">
        <v>388</v>
      </c>
      <c r="D504" s="32"/>
      <c r="E504" s="33">
        <v>86557349.819999993</v>
      </c>
      <c r="F504" s="42">
        <v>85413965.75</v>
      </c>
      <c r="G504" s="41">
        <v>36733577.549999997</v>
      </c>
      <c r="H504" s="34">
        <f t="shared" si="23"/>
        <v>42.438426807647375</v>
      </c>
      <c r="I504" s="34">
        <f t="shared" si="24"/>
        <v>43.00652384823848</v>
      </c>
    </row>
    <row r="505" spans="2:9" ht="25.5" x14ac:dyDescent="0.2">
      <c r="B505" s="35" t="s">
        <v>536</v>
      </c>
      <c r="C505" s="31" t="s">
        <v>732</v>
      </c>
      <c r="D505" s="32"/>
      <c r="E505" s="33">
        <v>2964300</v>
      </c>
      <c r="F505" s="42">
        <v>2964300</v>
      </c>
      <c r="G505" s="41">
        <v>0</v>
      </c>
      <c r="H505" s="34">
        <f t="shared" si="23"/>
        <v>0</v>
      </c>
      <c r="I505" s="34">
        <f t="shared" si="24"/>
        <v>0</v>
      </c>
    </row>
    <row r="506" spans="2:9" ht="25.5" x14ac:dyDescent="0.2">
      <c r="B506" s="35" t="s">
        <v>5</v>
      </c>
      <c r="C506" s="31" t="s">
        <v>732</v>
      </c>
      <c r="D506" s="32" t="s">
        <v>4</v>
      </c>
      <c r="E506" s="33">
        <v>2964300</v>
      </c>
      <c r="F506" s="42">
        <v>2964300</v>
      </c>
      <c r="G506" s="41">
        <v>0</v>
      </c>
      <c r="H506" s="34">
        <f t="shared" si="23"/>
        <v>0</v>
      </c>
      <c r="I506" s="34">
        <f t="shared" si="24"/>
        <v>0</v>
      </c>
    </row>
    <row r="507" spans="2:9" ht="25.5" x14ac:dyDescent="0.2">
      <c r="B507" s="35" t="s">
        <v>3</v>
      </c>
      <c r="C507" s="31" t="s">
        <v>732</v>
      </c>
      <c r="D507" s="32" t="s">
        <v>1</v>
      </c>
      <c r="E507" s="33">
        <v>2964300</v>
      </c>
      <c r="F507" s="42">
        <v>2964300</v>
      </c>
      <c r="G507" s="41">
        <v>0</v>
      </c>
      <c r="H507" s="34">
        <f t="shared" si="23"/>
        <v>0</v>
      </c>
      <c r="I507" s="34">
        <f t="shared" si="24"/>
        <v>0</v>
      </c>
    </row>
    <row r="508" spans="2:9" x14ac:dyDescent="0.2">
      <c r="B508" s="35" t="s">
        <v>6</v>
      </c>
      <c r="C508" s="31" t="s">
        <v>387</v>
      </c>
      <c r="D508" s="32"/>
      <c r="E508" s="33">
        <v>83593049.819999993</v>
      </c>
      <c r="F508" s="42">
        <v>82449665.75</v>
      </c>
      <c r="G508" s="41">
        <v>36733577.549999997</v>
      </c>
      <c r="H508" s="34">
        <f t="shared" si="23"/>
        <v>43.943339343519597</v>
      </c>
      <c r="I508" s="34">
        <f t="shared" si="24"/>
        <v>44.552730706491673</v>
      </c>
    </row>
    <row r="509" spans="2:9" ht="25.5" x14ac:dyDescent="0.2">
      <c r="B509" s="35" t="s">
        <v>5</v>
      </c>
      <c r="C509" s="31" t="s">
        <v>387</v>
      </c>
      <c r="D509" s="32" t="s">
        <v>4</v>
      </c>
      <c r="E509" s="33">
        <v>83593049.819999993</v>
      </c>
      <c r="F509" s="42">
        <v>82449665.75</v>
      </c>
      <c r="G509" s="41">
        <v>36733577.549999997</v>
      </c>
      <c r="H509" s="34">
        <f t="shared" si="23"/>
        <v>43.943339343519597</v>
      </c>
      <c r="I509" s="34">
        <f t="shared" si="24"/>
        <v>44.552730706491673</v>
      </c>
    </row>
    <row r="510" spans="2:9" ht="25.5" x14ac:dyDescent="0.2">
      <c r="B510" s="35" t="s">
        <v>3</v>
      </c>
      <c r="C510" s="31" t="s">
        <v>387</v>
      </c>
      <c r="D510" s="32" t="s">
        <v>1</v>
      </c>
      <c r="E510" s="33">
        <v>83593049.819999993</v>
      </c>
      <c r="F510" s="42">
        <v>82449665.75</v>
      </c>
      <c r="G510" s="41">
        <v>36733577.549999997</v>
      </c>
      <c r="H510" s="34">
        <f t="shared" si="23"/>
        <v>43.943339343519597</v>
      </c>
      <c r="I510" s="34">
        <f t="shared" si="24"/>
        <v>44.552730706491673</v>
      </c>
    </row>
    <row r="511" spans="2:9" x14ac:dyDescent="0.2">
      <c r="B511" s="35" t="s">
        <v>386</v>
      </c>
      <c r="C511" s="31" t="s">
        <v>385</v>
      </c>
      <c r="D511" s="32"/>
      <c r="E511" s="33">
        <v>23447100.010000002</v>
      </c>
      <c r="F511" s="42">
        <v>23447100.010000002</v>
      </c>
      <c r="G511" s="41">
        <v>11717146.369999999</v>
      </c>
      <c r="H511" s="34">
        <f t="shared" si="23"/>
        <v>49.972689010592909</v>
      </c>
      <c r="I511" s="34">
        <f t="shared" si="24"/>
        <v>49.972689010592909</v>
      </c>
    </row>
    <row r="512" spans="2:9" x14ac:dyDescent="0.2">
      <c r="B512" s="35" t="s">
        <v>384</v>
      </c>
      <c r="C512" s="31" t="s">
        <v>383</v>
      </c>
      <c r="D512" s="32"/>
      <c r="E512" s="33">
        <v>13447100.01</v>
      </c>
      <c r="F512" s="42">
        <v>13447100.01</v>
      </c>
      <c r="G512" s="41">
        <v>11717146.369999999</v>
      </c>
      <c r="H512" s="34">
        <f t="shared" si="23"/>
        <v>87.135117321106321</v>
      </c>
      <c r="I512" s="34">
        <f t="shared" si="24"/>
        <v>87.135117321106321</v>
      </c>
    </row>
    <row r="513" spans="2:9" ht="25.5" x14ac:dyDescent="0.2">
      <c r="B513" s="35" t="s">
        <v>5</v>
      </c>
      <c r="C513" s="31" t="s">
        <v>383</v>
      </c>
      <c r="D513" s="32" t="s">
        <v>4</v>
      </c>
      <c r="E513" s="33">
        <v>13447100.01</v>
      </c>
      <c r="F513" s="42">
        <v>13447100.01</v>
      </c>
      <c r="G513" s="41">
        <v>11717146.369999999</v>
      </c>
      <c r="H513" s="34">
        <f t="shared" si="23"/>
        <v>87.135117321106321</v>
      </c>
      <c r="I513" s="34">
        <f t="shared" si="24"/>
        <v>87.135117321106321</v>
      </c>
    </row>
    <row r="514" spans="2:9" ht="25.5" x14ac:dyDescent="0.2">
      <c r="B514" s="35" t="s">
        <v>3</v>
      </c>
      <c r="C514" s="31" t="s">
        <v>383</v>
      </c>
      <c r="D514" s="32" t="s">
        <v>1</v>
      </c>
      <c r="E514" s="33">
        <v>13447100.01</v>
      </c>
      <c r="F514" s="42">
        <v>13447100.01</v>
      </c>
      <c r="G514" s="41">
        <v>11717146.369999999</v>
      </c>
      <c r="H514" s="34">
        <f t="shared" si="23"/>
        <v>87.135117321106321</v>
      </c>
      <c r="I514" s="34">
        <f t="shared" si="24"/>
        <v>87.135117321106321</v>
      </c>
    </row>
    <row r="515" spans="2:9" x14ac:dyDescent="0.2">
      <c r="B515" s="35" t="s">
        <v>6</v>
      </c>
      <c r="C515" s="31" t="s">
        <v>816</v>
      </c>
      <c r="D515" s="32"/>
      <c r="E515" s="33">
        <v>10000000</v>
      </c>
      <c r="F515" s="42">
        <v>10000000</v>
      </c>
      <c r="G515" s="41">
        <v>0</v>
      </c>
      <c r="H515" s="34">
        <f t="shared" si="23"/>
        <v>0</v>
      </c>
      <c r="I515" s="34">
        <f t="shared" si="24"/>
        <v>0</v>
      </c>
    </row>
    <row r="516" spans="2:9" ht="25.5" x14ac:dyDescent="0.2">
      <c r="B516" s="35" t="s">
        <v>5</v>
      </c>
      <c r="C516" s="31" t="s">
        <v>816</v>
      </c>
      <c r="D516" s="32" t="s">
        <v>4</v>
      </c>
      <c r="E516" s="33">
        <v>10000000</v>
      </c>
      <c r="F516" s="42">
        <v>10000000</v>
      </c>
      <c r="G516" s="41">
        <v>0</v>
      </c>
      <c r="H516" s="34">
        <f t="shared" si="23"/>
        <v>0</v>
      </c>
      <c r="I516" s="34">
        <f t="shared" si="24"/>
        <v>0</v>
      </c>
    </row>
    <row r="517" spans="2:9" ht="25.5" x14ac:dyDescent="0.2">
      <c r="B517" s="35" t="s">
        <v>3</v>
      </c>
      <c r="C517" s="31" t="s">
        <v>816</v>
      </c>
      <c r="D517" s="32" t="s">
        <v>1</v>
      </c>
      <c r="E517" s="33">
        <v>10000000</v>
      </c>
      <c r="F517" s="42">
        <v>10000000</v>
      </c>
      <c r="G517" s="41">
        <v>0</v>
      </c>
      <c r="H517" s="34">
        <f t="shared" si="23"/>
        <v>0</v>
      </c>
      <c r="I517" s="34">
        <f t="shared" si="24"/>
        <v>0</v>
      </c>
    </row>
    <row r="518" spans="2:9" ht="25.5" x14ac:dyDescent="0.2">
      <c r="B518" s="36" t="s">
        <v>382</v>
      </c>
      <c r="C518" s="37" t="s">
        <v>381</v>
      </c>
      <c r="D518" s="38"/>
      <c r="E518" s="39">
        <v>3599890</v>
      </c>
      <c r="F518" s="46">
        <v>3599890</v>
      </c>
      <c r="G518" s="47">
        <v>2128059.83</v>
      </c>
      <c r="H518" s="30">
        <f t="shared" si="23"/>
        <v>59.114579334368557</v>
      </c>
      <c r="I518" s="30">
        <f t="shared" si="24"/>
        <v>59.114579334368557</v>
      </c>
    </row>
    <row r="519" spans="2:9" x14ac:dyDescent="0.2">
      <c r="B519" s="35" t="s">
        <v>380</v>
      </c>
      <c r="C519" s="31" t="s">
        <v>379</v>
      </c>
      <c r="D519" s="32"/>
      <c r="E519" s="33">
        <v>3364890</v>
      </c>
      <c r="F519" s="42">
        <v>3364890</v>
      </c>
      <c r="G519" s="41">
        <v>1982559.83</v>
      </c>
      <c r="H519" s="34">
        <f t="shared" si="23"/>
        <v>58.91900864515631</v>
      </c>
      <c r="I519" s="34">
        <f t="shared" si="24"/>
        <v>58.91900864515631</v>
      </c>
    </row>
    <row r="520" spans="2:9" ht="38.25" x14ac:dyDescent="0.2">
      <c r="B520" s="35" t="s">
        <v>378</v>
      </c>
      <c r="C520" s="31" t="s">
        <v>377</v>
      </c>
      <c r="D520" s="32"/>
      <c r="E520" s="33">
        <v>1385900</v>
      </c>
      <c r="F520" s="42">
        <v>1385900</v>
      </c>
      <c r="G520" s="41">
        <v>540312.5</v>
      </c>
      <c r="H520" s="34">
        <f t="shared" si="23"/>
        <v>38.986398730067108</v>
      </c>
      <c r="I520" s="34">
        <f t="shared" si="24"/>
        <v>38.986398730067108</v>
      </c>
    </row>
    <row r="521" spans="2:9" x14ac:dyDescent="0.2">
      <c r="B521" s="35" t="s">
        <v>6</v>
      </c>
      <c r="C521" s="31" t="s">
        <v>376</v>
      </c>
      <c r="D521" s="32"/>
      <c r="E521" s="33">
        <v>1385900</v>
      </c>
      <c r="F521" s="42">
        <v>1385900</v>
      </c>
      <c r="G521" s="41">
        <v>540312.5</v>
      </c>
      <c r="H521" s="34">
        <f t="shared" si="23"/>
        <v>38.986398730067108</v>
      </c>
      <c r="I521" s="34">
        <f t="shared" si="24"/>
        <v>38.986398730067108</v>
      </c>
    </row>
    <row r="522" spans="2:9" ht="25.5" x14ac:dyDescent="0.2">
      <c r="B522" s="35" t="s">
        <v>5</v>
      </c>
      <c r="C522" s="31" t="s">
        <v>376</v>
      </c>
      <c r="D522" s="32" t="s">
        <v>4</v>
      </c>
      <c r="E522" s="33">
        <v>1385900</v>
      </c>
      <c r="F522" s="42">
        <v>1385900</v>
      </c>
      <c r="G522" s="41">
        <v>540312.5</v>
      </c>
      <c r="H522" s="34">
        <f t="shared" si="23"/>
        <v>38.986398730067108</v>
      </c>
      <c r="I522" s="34">
        <f t="shared" si="24"/>
        <v>38.986398730067108</v>
      </c>
    </row>
    <row r="523" spans="2:9" ht="25.5" x14ac:dyDescent="0.2">
      <c r="B523" s="35" t="s">
        <v>3</v>
      </c>
      <c r="C523" s="31" t="s">
        <v>376</v>
      </c>
      <c r="D523" s="32" t="s">
        <v>1</v>
      </c>
      <c r="E523" s="33">
        <v>1385900</v>
      </c>
      <c r="F523" s="42">
        <v>1385900</v>
      </c>
      <c r="G523" s="41">
        <v>540312.5</v>
      </c>
      <c r="H523" s="34">
        <f t="shared" si="23"/>
        <v>38.986398730067108</v>
      </c>
      <c r="I523" s="34">
        <f t="shared" si="24"/>
        <v>38.986398730067108</v>
      </c>
    </row>
    <row r="524" spans="2:9" ht="25.5" x14ac:dyDescent="0.2">
      <c r="B524" s="35" t="s">
        <v>375</v>
      </c>
      <c r="C524" s="31" t="s">
        <v>374</v>
      </c>
      <c r="D524" s="32"/>
      <c r="E524" s="33">
        <v>135091.49</v>
      </c>
      <c r="F524" s="42">
        <v>135091.49</v>
      </c>
      <c r="G524" s="41">
        <v>43600</v>
      </c>
      <c r="H524" s="34">
        <f t="shared" si="23"/>
        <v>32.274423799752306</v>
      </c>
      <c r="I524" s="34">
        <f t="shared" si="24"/>
        <v>32.274423799752306</v>
      </c>
    </row>
    <row r="525" spans="2:9" x14ac:dyDescent="0.2">
      <c r="B525" s="35" t="s">
        <v>373</v>
      </c>
      <c r="C525" s="31" t="s">
        <v>372</v>
      </c>
      <c r="D525" s="32"/>
      <c r="E525" s="33">
        <v>94300</v>
      </c>
      <c r="F525" s="42">
        <v>94300</v>
      </c>
      <c r="G525" s="41">
        <v>30520</v>
      </c>
      <c r="H525" s="34">
        <f t="shared" si="23"/>
        <v>32.364793213149525</v>
      </c>
      <c r="I525" s="34">
        <f t="shared" si="24"/>
        <v>32.364793213149525</v>
      </c>
    </row>
    <row r="526" spans="2:9" ht="51" x14ac:dyDescent="0.2">
      <c r="B526" s="35" t="s">
        <v>17</v>
      </c>
      <c r="C526" s="31" t="s">
        <v>372</v>
      </c>
      <c r="D526" s="32" t="s">
        <v>16</v>
      </c>
      <c r="E526" s="33">
        <v>91000</v>
      </c>
      <c r="F526" s="42">
        <v>91000</v>
      </c>
      <c r="G526" s="41">
        <v>30520</v>
      </c>
      <c r="H526" s="34">
        <f t="shared" si="23"/>
        <v>33.53846153846154</v>
      </c>
      <c r="I526" s="34">
        <f t="shared" si="24"/>
        <v>33.53846153846154</v>
      </c>
    </row>
    <row r="527" spans="2:9" x14ac:dyDescent="0.2">
      <c r="B527" s="35" t="s">
        <v>112</v>
      </c>
      <c r="C527" s="31" t="s">
        <v>372</v>
      </c>
      <c r="D527" s="32" t="s">
        <v>111</v>
      </c>
      <c r="E527" s="33">
        <v>91000</v>
      </c>
      <c r="F527" s="42">
        <v>91000</v>
      </c>
      <c r="G527" s="41">
        <v>30520</v>
      </c>
      <c r="H527" s="34">
        <f t="shared" si="23"/>
        <v>33.53846153846154</v>
      </c>
      <c r="I527" s="34">
        <f t="shared" si="24"/>
        <v>33.53846153846154</v>
      </c>
    </row>
    <row r="528" spans="2:9" ht="25.5" x14ac:dyDescent="0.2">
      <c r="B528" s="35" t="s">
        <v>5</v>
      </c>
      <c r="C528" s="31" t="s">
        <v>372</v>
      </c>
      <c r="D528" s="32" t="s">
        <v>4</v>
      </c>
      <c r="E528" s="33">
        <v>3300</v>
      </c>
      <c r="F528" s="42">
        <v>3300</v>
      </c>
      <c r="G528" s="41">
        <v>0</v>
      </c>
      <c r="H528" s="34">
        <f t="shared" si="23"/>
        <v>0</v>
      </c>
      <c r="I528" s="34">
        <f t="shared" si="24"/>
        <v>0</v>
      </c>
    </row>
    <row r="529" spans="2:9" ht="25.5" x14ac:dyDescent="0.2">
      <c r="B529" s="35" t="s">
        <v>3</v>
      </c>
      <c r="C529" s="31" t="s">
        <v>372</v>
      </c>
      <c r="D529" s="32" t="s">
        <v>1</v>
      </c>
      <c r="E529" s="33">
        <v>3300</v>
      </c>
      <c r="F529" s="42">
        <v>3300</v>
      </c>
      <c r="G529" s="41">
        <v>0</v>
      </c>
      <c r="H529" s="34">
        <f t="shared" si="23"/>
        <v>0</v>
      </c>
      <c r="I529" s="34">
        <f t="shared" si="24"/>
        <v>0</v>
      </c>
    </row>
    <row r="530" spans="2:9" ht="25.5" x14ac:dyDescent="0.2">
      <c r="B530" s="35" t="s">
        <v>371</v>
      </c>
      <c r="C530" s="31" t="s">
        <v>370</v>
      </c>
      <c r="D530" s="32"/>
      <c r="E530" s="33">
        <v>40791.49</v>
      </c>
      <c r="F530" s="42">
        <v>40791.49</v>
      </c>
      <c r="G530" s="41">
        <v>13080</v>
      </c>
      <c r="H530" s="34">
        <f t="shared" si="23"/>
        <v>32.065511703544047</v>
      </c>
      <c r="I530" s="34">
        <f t="shared" si="24"/>
        <v>32.065511703544047</v>
      </c>
    </row>
    <row r="531" spans="2:9" ht="51" x14ac:dyDescent="0.2">
      <c r="B531" s="35" t="s">
        <v>17</v>
      </c>
      <c r="C531" s="31" t="s">
        <v>370</v>
      </c>
      <c r="D531" s="32" t="s">
        <v>16</v>
      </c>
      <c r="E531" s="33">
        <v>39391.49</v>
      </c>
      <c r="F531" s="42">
        <v>39391.49</v>
      </c>
      <c r="G531" s="41">
        <v>13080</v>
      </c>
      <c r="H531" s="34">
        <f t="shared" si="23"/>
        <v>33.205141516606759</v>
      </c>
      <c r="I531" s="34">
        <f t="shared" si="24"/>
        <v>33.205141516606759</v>
      </c>
    </row>
    <row r="532" spans="2:9" x14ac:dyDescent="0.2">
      <c r="B532" s="35" t="s">
        <v>112</v>
      </c>
      <c r="C532" s="31" t="s">
        <v>370</v>
      </c>
      <c r="D532" s="32" t="s">
        <v>111</v>
      </c>
      <c r="E532" s="33">
        <v>39391.49</v>
      </c>
      <c r="F532" s="42">
        <v>39391.49</v>
      </c>
      <c r="G532" s="41">
        <v>13080</v>
      </c>
      <c r="H532" s="34">
        <f t="shared" si="23"/>
        <v>33.205141516606759</v>
      </c>
      <c r="I532" s="34">
        <f t="shared" si="24"/>
        <v>33.205141516606759</v>
      </c>
    </row>
    <row r="533" spans="2:9" ht="25.5" x14ac:dyDescent="0.2">
      <c r="B533" s="35" t="s">
        <v>5</v>
      </c>
      <c r="C533" s="31" t="s">
        <v>370</v>
      </c>
      <c r="D533" s="32" t="s">
        <v>4</v>
      </c>
      <c r="E533" s="33">
        <v>1400</v>
      </c>
      <c r="F533" s="42">
        <v>1400</v>
      </c>
      <c r="G533" s="41">
        <v>0</v>
      </c>
      <c r="H533" s="34">
        <f t="shared" si="23"/>
        <v>0</v>
      </c>
      <c r="I533" s="34">
        <f t="shared" si="24"/>
        <v>0</v>
      </c>
    </row>
    <row r="534" spans="2:9" ht="25.5" x14ac:dyDescent="0.2">
      <c r="B534" s="35" t="s">
        <v>3</v>
      </c>
      <c r="C534" s="31" t="s">
        <v>370</v>
      </c>
      <c r="D534" s="32" t="s">
        <v>1</v>
      </c>
      <c r="E534" s="33">
        <v>1400</v>
      </c>
      <c r="F534" s="42">
        <v>1400</v>
      </c>
      <c r="G534" s="41">
        <v>0</v>
      </c>
      <c r="H534" s="34">
        <f t="shared" si="23"/>
        <v>0</v>
      </c>
      <c r="I534" s="34">
        <f t="shared" si="24"/>
        <v>0</v>
      </c>
    </row>
    <row r="535" spans="2:9" ht="25.5" x14ac:dyDescent="0.2">
      <c r="B535" s="35" t="s">
        <v>369</v>
      </c>
      <c r="C535" s="31" t="s">
        <v>368</v>
      </c>
      <c r="D535" s="32"/>
      <c r="E535" s="33">
        <v>1774690</v>
      </c>
      <c r="F535" s="42">
        <v>1774690</v>
      </c>
      <c r="G535" s="41">
        <v>1350748.83</v>
      </c>
      <c r="H535" s="34">
        <f t="shared" si="23"/>
        <v>76.111818402087124</v>
      </c>
      <c r="I535" s="34">
        <f t="shared" si="24"/>
        <v>76.111818402087124</v>
      </c>
    </row>
    <row r="536" spans="2:9" ht="76.5" x14ac:dyDescent="0.2">
      <c r="B536" s="35" t="s">
        <v>367</v>
      </c>
      <c r="C536" s="31" t="s">
        <v>366</v>
      </c>
      <c r="D536" s="32"/>
      <c r="E536" s="33">
        <v>1758700</v>
      </c>
      <c r="F536" s="42">
        <v>1758700</v>
      </c>
      <c r="G536" s="41">
        <v>1334758.83</v>
      </c>
      <c r="H536" s="34">
        <f t="shared" si="23"/>
        <v>75.894628418718384</v>
      </c>
      <c r="I536" s="34">
        <f t="shared" si="24"/>
        <v>75.894628418718384</v>
      </c>
    </row>
    <row r="537" spans="2:9" ht="51" x14ac:dyDescent="0.2">
      <c r="B537" s="35" t="s">
        <v>17</v>
      </c>
      <c r="C537" s="31" t="s">
        <v>366</v>
      </c>
      <c r="D537" s="32" t="s">
        <v>16</v>
      </c>
      <c r="E537" s="33">
        <v>1659200</v>
      </c>
      <c r="F537" s="42">
        <v>1659200</v>
      </c>
      <c r="G537" s="41">
        <v>1295600.49</v>
      </c>
      <c r="H537" s="34">
        <f t="shared" si="23"/>
        <v>78.085854026036642</v>
      </c>
      <c r="I537" s="34">
        <f t="shared" si="24"/>
        <v>78.085854026036642</v>
      </c>
    </row>
    <row r="538" spans="2:9" x14ac:dyDescent="0.2">
      <c r="B538" s="35" t="s">
        <v>15</v>
      </c>
      <c r="C538" s="31" t="s">
        <v>366</v>
      </c>
      <c r="D538" s="32" t="s">
        <v>13</v>
      </c>
      <c r="E538" s="33">
        <v>1659200</v>
      </c>
      <c r="F538" s="42">
        <v>1659200</v>
      </c>
      <c r="G538" s="41">
        <v>1295600.49</v>
      </c>
      <c r="H538" s="34">
        <f t="shared" si="23"/>
        <v>78.085854026036642</v>
      </c>
      <c r="I538" s="34">
        <f t="shared" si="24"/>
        <v>78.085854026036642</v>
      </c>
    </row>
    <row r="539" spans="2:9" ht="25.5" x14ac:dyDescent="0.2">
      <c r="B539" s="35" t="s">
        <v>5</v>
      </c>
      <c r="C539" s="31" t="s">
        <v>366</v>
      </c>
      <c r="D539" s="32" t="s">
        <v>4</v>
      </c>
      <c r="E539" s="33">
        <v>99500</v>
      </c>
      <c r="F539" s="42">
        <v>99500</v>
      </c>
      <c r="G539" s="41">
        <v>39158.339999999997</v>
      </c>
      <c r="H539" s="34">
        <f t="shared" si="23"/>
        <v>39.355115577889443</v>
      </c>
      <c r="I539" s="34">
        <f t="shared" si="24"/>
        <v>39.355115577889443</v>
      </c>
    </row>
    <row r="540" spans="2:9" ht="25.5" x14ac:dyDescent="0.2">
      <c r="B540" s="35" t="s">
        <v>3</v>
      </c>
      <c r="C540" s="31" t="s">
        <v>366</v>
      </c>
      <c r="D540" s="32" t="s">
        <v>1</v>
      </c>
      <c r="E540" s="33">
        <v>99500</v>
      </c>
      <c r="F540" s="42">
        <v>99500</v>
      </c>
      <c r="G540" s="41">
        <v>39158.339999999997</v>
      </c>
      <c r="H540" s="34">
        <f t="shared" si="23"/>
        <v>39.355115577889443</v>
      </c>
      <c r="I540" s="34">
        <f t="shared" si="24"/>
        <v>39.355115577889443</v>
      </c>
    </row>
    <row r="541" spans="2:9" ht="89.25" x14ac:dyDescent="0.2">
      <c r="B541" s="35" t="s">
        <v>817</v>
      </c>
      <c r="C541" s="31" t="s">
        <v>818</v>
      </c>
      <c r="D541" s="32"/>
      <c r="E541" s="33">
        <v>15990</v>
      </c>
      <c r="F541" s="42">
        <v>15990</v>
      </c>
      <c r="G541" s="41">
        <v>15990</v>
      </c>
      <c r="H541" s="34">
        <f t="shared" si="23"/>
        <v>100</v>
      </c>
      <c r="I541" s="34">
        <f t="shared" si="24"/>
        <v>100</v>
      </c>
    </row>
    <row r="542" spans="2:9" ht="51" x14ac:dyDescent="0.2">
      <c r="B542" s="35" t="s">
        <v>17</v>
      </c>
      <c r="C542" s="31" t="s">
        <v>818</v>
      </c>
      <c r="D542" s="32" t="s">
        <v>16</v>
      </c>
      <c r="E542" s="33">
        <v>15990</v>
      </c>
      <c r="F542" s="42">
        <v>15990</v>
      </c>
      <c r="G542" s="41">
        <v>15990</v>
      </c>
      <c r="H542" s="34">
        <f t="shared" si="23"/>
        <v>100</v>
      </c>
      <c r="I542" s="34">
        <f t="shared" si="24"/>
        <v>100</v>
      </c>
    </row>
    <row r="543" spans="2:9" x14ac:dyDescent="0.2">
      <c r="B543" s="35" t="s">
        <v>15</v>
      </c>
      <c r="C543" s="31" t="s">
        <v>818</v>
      </c>
      <c r="D543" s="32" t="s">
        <v>13</v>
      </c>
      <c r="E543" s="33">
        <v>15990</v>
      </c>
      <c r="F543" s="42">
        <v>15990</v>
      </c>
      <c r="G543" s="41">
        <v>15990</v>
      </c>
      <c r="H543" s="34">
        <f t="shared" si="23"/>
        <v>100</v>
      </c>
      <c r="I543" s="34">
        <f t="shared" si="24"/>
        <v>100</v>
      </c>
    </row>
    <row r="544" spans="2:9" ht="38.25" x14ac:dyDescent="0.2">
      <c r="B544" s="35" t="s">
        <v>365</v>
      </c>
      <c r="C544" s="31" t="s">
        <v>364</v>
      </c>
      <c r="D544" s="32"/>
      <c r="E544" s="33">
        <v>4400</v>
      </c>
      <c r="F544" s="42">
        <v>4400</v>
      </c>
      <c r="G544" s="41">
        <v>1086</v>
      </c>
      <c r="H544" s="34">
        <f t="shared" si="23"/>
        <v>24.681818181818183</v>
      </c>
      <c r="I544" s="34">
        <f t="shared" si="24"/>
        <v>24.681818181818183</v>
      </c>
    </row>
    <row r="545" spans="2:9" ht="38.25" x14ac:dyDescent="0.2">
      <c r="B545" s="35" t="s">
        <v>363</v>
      </c>
      <c r="C545" s="31" t="s">
        <v>362</v>
      </c>
      <c r="D545" s="32"/>
      <c r="E545" s="33">
        <v>4400</v>
      </c>
      <c r="F545" s="42">
        <v>4400</v>
      </c>
      <c r="G545" s="41">
        <v>1086</v>
      </c>
      <c r="H545" s="34">
        <f t="shared" si="23"/>
        <v>24.681818181818183</v>
      </c>
      <c r="I545" s="34">
        <f t="shared" si="24"/>
        <v>24.681818181818183</v>
      </c>
    </row>
    <row r="546" spans="2:9" ht="25.5" x14ac:dyDescent="0.2">
      <c r="B546" s="35" t="s">
        <v>5</v>
      </c>
      <c r="C546" s="31" t="s">
        <v>362</v>
      </c>
      <c r="D546" s="32" t="s">
        <v>4</v>
      </c>
      <c r="E546" s="33">
        <v>4400</v>
      </c>
      <c r="F546" s="42">
        <v>4400</v>
      </c>
      <c r="G546" s="41">
        <v>1086</v>
      </c>
      <c r="H546" s="34">
        <f t="shared" ref="H546:H609" si="25">G546/E546*100</f>
        <v>24.681818181818183</v>
      </c>
      <c r="I546" s="34">
        <f t="shared" ref="I546:I609" si="26">G546/F546*100</f>
        <v>24.681818181818183</v>
      </c>
    </row>
    <row r="547" spans="2:9" ht="25.5" x14ac:dyDescent="0.2">
      <c r="B547" s="35" t="s">
        <v>3</v>
      </c>
      <c r="C547" s="31" t="s">
        <v>362</v>
      </c>
      <c r="D547" s="32" t="s">
        <v>1</v>
      </c>
      <c r="E547" s="33">
        <v>4400</v>
      </c>
      <c r="F547" s="42">
        <v>4400</v>
      </c>
      <c r="G547" s="41">
        <v>1086</v>
      </c>
      <c r="H547" s="34">
        <f t="shared" si="25"/>
        <v>24.681818181818183</v>
      </c>
      <c r="I547" s="34">
        <f t="shared" si="26"/>
        <v>24.681818181818183</v>
      </c>
    </row>
    <row r="548" spans="2:9" ht="38.25" x14ac:dyDescent="0.2">
      <c r="B548" s="35" t="s">
        <v>361</v>
      </c>
      <c r="C548" s="31" t="s">
        <v>360</v>
      </c>
      <c r="D548" s="32"/>
      <c r="E548" s="33">
        <v>33822.800000000003</v>
      </c>
      <c r="F548" s="42">
        <v>33822.800000000003</v>
      </c>
      <c r="G548" s="41">
        <v>33812.5</v>
      </c>
      <c r="H548" s="34">
        <f t="shared" si="25"/>
        <v>99.969547169365029</v>
      </c>
      <c r="I548" s="34">
        <f t="shared" si="26"/>
        <v>99.969547169365029</v>
      </c>
    </row>
    <row r="549" spans="2:9" x14ac:dyDescent="0.2">
      <c r="B549" s="35" t="s">
        <v>6</v>
      </c>
      <c r="C549" s="31" t="s">
        <v>359</v>
      </c>
      <c r="D549" s="32"/>
      <c r="E549" s="33">
        <v>33822.800000000003</v>
      </c>
      <c r="F549" s="42">
        <v>33822.800000000003</v>
      </c>
      <c r="G549" s="41">
        <v>33812.5</v>
      </c>
      <c r="H549" s="34">
        <f t="shared" si="25"/>
        <v>99.969547169365029</v>
      </c>
      <c r="I549" s="34">
        <f t="shared" si="26"/>
        <v>99.969547169365029</v>
      </c>
    </row>
    <row r="550" spans="2:9" ht="25.5" x14ac:dyDescent="0.2">
      <c r="B550" s="35" t="s">
        <v>5</v>
      </c>
      <c r="C550" s="31" t="s">
        <v>359</v>
      </c>
      <c r="D550" s="32" t="s">
        <v>4</v>
      </c>
      <c r="E550" s="33">
        <v>33822.800000000003</v>
      </c>
      <c r="F550" s="42">
        <v>33822.800000000003</v>
      </c>
      <c r="G550" s="41">
        <v>33812.5</v>
      </c>
      <c r="H550" s="34">
        <f t="shared" si="25"/>
        <v>99.969547169365029</v>
      </c>
      <c r="I550" s="34">
        <f t="shared" si="26"/>
        <v>99.969547169365029</v>
      </c>
    </row>
    <row r="551" spans="2:9" ht="25.5" x14ac:dyDescent="0.2">
      <c r="B551" s="35" t="s">
        <v>3</v>
      </c>
      <c r="C551" s="31" t="s">
        <v>359</v>
      </c>
      <c r="D551" s="32" t="s">
        <v>1</v>
      </c>
      <c r="E551" s="33">
        <v>33822.800000000003</v>
      </c>
      <c r="F551" s="42">
        <v>33822.800000000003</v>
      </c>
      <c r="G551" s="41">
        <v>33812.5</v>
      </c>
      <c r="H551" s="34">
        <f t="shared" si="25"/>
        <v>99.969547169365029</v>
      </c>
      <c r="I551" s="34">
        <f t="shared" si="26"/>
        <v>99.969547169365029</v>
      </c>
    </row>
    <row r="552" spans="2:9" ht="25.5" x14ac:dyDescent="0.2">
      <c r="B552" s="35" t="s">
        <v>358</v>
      </c>
      <c r="C552" s="31" t="s">
        <v>357</v>
      </c>
      <c r="D552" s="32"/>
      <c r="E552" s="33">
        <v>13000</v>
      </c>
      <c r="F552" s="42">
        <v>13000</v>
      </c>
      <c r="G552" s="41">
        <v>13000</v>
      </c>
      <c r="H552" s="34">
        <f t="shared" si="25"/>
        <v>100</v>
      </c>
      <c r="I552" s="34">
        <f t="shared" si="26"/>
        <v>100</v>
      </c>
    </row>
    <row r="553" spans="2:9" x14ac:dyDescent="0.2">
      <c r="B553" s="35" t="s">
        <v>6</v>
      </c>
      <c r="C553" s="31" t="s">
        <v>356</v>
      </c>
      <c r="D553" s="32"/>
      <c r="E553" s="33">
        <v>13000</v>
      </c>
      <c r="F553" s="42">
        <v>13000</v>
      </c>
      <c r="G553" s="41">
        <v>13000</v>
      </c>
      <c r="H553" s="34">
        <f t="shared" si="25"/>
        <v>100</v>
      </c>
      <c r="I553" s="34">
        <f t="shared" si="26"/>
        <v>100</v>
      </c>
    </row>
    <row r="554" spans="2:9" ht="25.5" x14ac:dyDescent="0.2">
      <c r="B554" s="35" t="s">
        <v>5</v>
      </c>
      <c r="C554" s="31" t="s">
        <v>356</v>
      </c>
      <c r="D554" s="32" t="s">
        <v>4</v>
      </c>
      <c r="E554" s="33">
        <v>13000</v>
      </c>
      <c r="F554" s="42">
        <v>13000</v>
      </c>
      <c r="G554" s="41">
        <v>13000</v>
      </c>
      <c r="H554" s="34">
        <f t="shared" si="25"/>
        <v>100</v>
      </c>
      <c r="I554" s="34">
        <f t="shared" si="26"/>
        <v>100</v>
      </c>
    </row>
    <row r="555" spans="2:9" ht="25.5" x14ac:dyDescent="0.2">
      <c r="B555" s="35" t="s">
        <v>3</v>
      </c>
      <c r="C555" s="31" t="s">
        <v>356</v>
      </c>
      <c r="D555" s="32" t="s">
        <v>1</v>
      </c>
      <c r="E555" s="33">
        <v>13000</v>
      </c>
      <c r="F555" s="42">
        <v>13000</v>
      </c>
      <c r="G555" s="41">
        <v>13000</v>
      </c>
      <c r="H555" s="34">
        <f t="shared" si="25"/>
        <v>100</v>
      </c>
      <c r="I555" s="34">
        <f t="shared" si="26"/>
        <v>100</v>
      </c>
    </row>
    <row r="556" spans="2:9" x14ac:dyDescent="0.2">
      <c r="B556" s="35" t="s">
        <v>355</v>
      </c>
      <c r="C556" s="31" t="s">
        <v>354</v>
      </c>
      <c r="D556" s="32"/>
      <c r="E556" s="33">
        <v>17985.71</v>
      </c>
      <c r="F556" s="42">
        <v>17985.71</v>
      </c>
      <c r="G556" s="41">
        <v>0</v>
      </c>
      <c r="H556" s="34">
        <f t="shared" si="25"/>
        <v>0</v>
      </c>
      <c r="I556" s="34">
        <f t="shared" si="26"/>
        <v>0</v>
      </c>
    </row>
    <row r="557" spans="2:9" x14ac:dyDescent="0.2">
      <c r="B557" s="35" t="s">
        <v>6</v>
      </c>
      <c r="C557" s="31" t="s">
        <v>353</v>
      </c>
      <c r="D557" s="32"/>
      <c r="E557" s="33">
        <v>17985.71</v>
      </c>
      <c r="F557" s="42">
        <v>17985.71</v>
      </c>
      <c r="G557" s="41">
        <v>0</v>
      </c>
      <c r="H557" s="34">
        <f t="shared" si="25"/>
        <v>0</v>
      </c>
      <c r="I557" s="34">
        <f t="shared" si="26"/>
        <v>0</v>
      </c>
    </row>
    <row r="558" spans="2:9" ht="25.5" x14ac:dyDescent="0.2">
      <c r="B558" s="35" t="s">
        <v>5</v>
      </c>
      <c r="C558" s="31" t="s">
        <v>353</v>
      </c>
      <c r="D558" s="32" t="s">
        <v>4</v>
      </c>
      <c r="E558" s="33">
        <v>17985.71</v>
      </c>
      <c r="F558" s="42">
        <v>17985.71</v>
      </c>
      <c r="G558" s="41">
        <v>0</v>
      </c>
      <c r="H558" s="34">
        <f t="shared" si="25"/>
        <v>0</v>
      </c>
      <c r="I558" s="34">
        <f t="shared" si="26"/>
        <v>0</v>
      </c>
    </row>
    <row r="559" spans="2:9" ht="25.5" x14ac:dyDescent="0.2">
      <c r="B559" s="35" t="s">
        <v>3</v>
      </c>
      <c r="C559" s="31" t="s">
        <v>353</v>
      </c>
      <c r="D559" s="32" t="s">
        <v>1</v>
      </c>
      <c r="E559" s="33">
        <v>17985.71</v>
      </c>
      <c r="F559" s="42">
        <v>17985.71</v>
      </c>
      <c r="G559" s="41">
        <v>0</v>
      </c>
      <c r="H559" s="34">
        <f t="shared" si="25"/>
        <v>0</v>
      </c>
      <c r="I559" s="34">
        <f t="shared" si="26"/>
        <v>0</v>
      </c>
    </row>
    <row r="560" spans="2:9" ht="25.5" x14ac:dyDescent="0.2">
      <c r="B560" s="35" t="s">
        <v>352</v>
      </c>
      <c r="C560" s="31" t="s">
        <v>351</v>
      </c>
      <c r="D560" s="32"/>
      <c r="E560" s="33">
        <v>235000</v>
      </c>
      <c r="F560" s="42">
        <v>235000</v>
      </c>
      <c r="G560" s="41">
        <v>145500</v>
      </c>
      <c r="H560" s="34">
        <f t="shared" si="25"/>
        <v>61.914893617021271</v>
      </c>
      <c r="I560" s="34">
        <f t="shared" si="26"/>
        <v>61.914893617021271</v>
      </c>
    </row>
    <row r="561" spans="2:9" ht="25.5" x14ac:dyDescent="0.2">
      <c r="B561" s="35" t="s">
        <v>350</v>
      </c>
      <c r="C561" s="31" t="s">
        <v>349</v>
      </c>
      <c r="D561" s="32"/>
      <c r="E561" s="33">
        <v>235000</v>
      </c>
      <c r="F561" s="42">
        <v>235000</v>
      </c>
      <c r="G561" s="41">
        <v>145500</v>
      </c>
      <c r="H561" s="34">
        <f t="shared" si="25"/>
        <v>61.914893617021271</v>
      </c>
      <c r="I561" s="34">
        <f t="shared" si="26"/>
        <v>61.914893617021271</v>
      </c>
    </row>
    <row r="562" spans="2:9" x14ac:dyDescent="0.2">
      <c r="B562" s="35" t="s">
        <v>6</v>
      </c>
      <c r="C562" s="31" t="s">
        <v>348</v>
      </c>
      <c r="D562" s="32"/>
      <c r="E562" s="33">
        <v>235000</v>
      </c>
      <c r="F562" s="42">
        <v>235000</v>
      </c>
      <c r="G562" s="41">
        <v>145500</v>
      </c>
      <c r="H562" s="34">
        <f t="shared" si="25"/>
        <v>61.914893617021271</v>
      </c>
      <c r="I562" s="34">
        <f t="shared" si="26"/>
        <v>61.914893617021271</v>
      </c>
    </row>
    <row r="563" spans="2:9" ht="25.5" x14ac:dyDescent="0.2">
      <c r="B563" s="35" t="s">
        <v>5</v>
      </c>
      <c r="C563" s="31" t="s">
        <v>348</v>
      </c>
      <c r="D563" s="32" t="s">
        <v>4</v>
      </c>
      <c r="E563" s="33">
        <v>235000</v>
      </c>
      <c r="F563" s="42">
        <v>235000</v>
      </c>
      <c r="G563" s="41">
        <v>145500</v>
      </c>
      <c r="H563" s="34">
        <f t="shared" si="25"/>
        <v>61.914893617021271</v>
      </c>
      <c r="I563" s="34">
        <f t="shared" si="26"/>
        <v>61.914893617021271</v>
      </c>
    </row>
    <row r="564" spans="2:9" ht="25.5" x14ac:dyDescent="0.2">
      <c r="B564" s="35" t="s">
        <v>3</v>
      </c>
      <c r="C564" s="31" t="s">
        <v>348</v>
      </c>
      <c r="D564" s="32" t="s">
        <v>1</v>
      </c>
      <c r="E564" s="33">
        <v>235000</v>
      </c>
      <c r="F564" s="42">
        <v>235000</v>
      </c>
      <c r="G564" s="41">
        <v>145500</v>
      </c>
      <c r="H564" s="34">
        <f t="shared" si="25"/>
        <v>61.914893617021271</v>
      </c>
      <c r="I564" s="34">
        <f t="shared" si="26"/>
        <v>61.914893617021271</v>
      </c>
    </row>
    <row r="565" spans="2:9" ht="38.25" x14ac:dyDescent="0.2">
      <c r="B565" s="36" t="s">
        <v>347</v>
      </c>
      <c r="C565" s="37" t="s">
        <v>346</v>
      </c>
      <c r="D565" s="38"/>
      <c r="E565" s="39">
        <v>266800</v>
      </c>
      <c r="F565" s="46">
        <v>266800</v>
      </c>
      <c r="G565" s="47">
        <v>79700</v>
      </c>
      <c r="H565" s="30">
        <f t="shared" si="25"/>
        <v>29.872563718140931</v>
      </c>
      <c r="I565" s="30">
        <f t="shared" si="26"/>
        <v>29.872563718140931</v>
      </c>
    </row>
    <row r="566" spans="2:9" ht="63.75" x14ac:dyDescent="0.2">
      <c r="B566" s="35" t="s">
        <v>345</v>
      </c>
      <c r="C566" s="31" t="s">
        <v>344</v>
      </c>
      <c r="D566" s="32"/>
      <c r="E566" s="33">
        <v>133400</v>
      </c>
      <c r="F566" s="42">
        <v>133400</v>
      </c>
      <c r="G566" s="41">
        <v>13000</v>
      </c>
      <c r="H566" s="34">
        <f t="shared" si="25"/>
        <v>9.7451274362818587</v>
      </c>
      <c r="I566" s="34">
        <f t="shared" si="26"/>
        <v>9.7451274362818587</v>
      </c>
    </row>
    <row r="567" spans="2:9" ht="63.75" x14ac:dyDescent="0.2">
      <c r="B567" s="35" t="s">
        <v>343</v>
      </c>
      <c r="C567" s="31" t="s">
        <v>342</v>
      </c>
      <c r="D567" s="32"/>
      <c r="E567" s="33">
        <v>16700</v>
      </c>
      <c r="F567" s="42">
        <v>16700</v>
      </c>
      <c r="G567" s="41">
        <v>0</v>
      </c>
      <c r="H567" s="34">
        <f t="shared" si="25"/>
        <v>0</v>
      </c>
      <c r="I567" s="34">
        <f t="shared" si="26"/>
        <v>0</v>
      </c>
    </row>
    <row r="568" spans="2:9" ht="38.25" x14ac:dyDescent="0.2">
      <c r="B568" s="35" t="s">
        <v>319</v>
      </c>
      <c r="C568" s="31" t="s">
        <v>341</v>
      </c>
      <c r="D568" s="32"/>
      <c r="E568" s="33">
        <v>6700</v>
      </c>
      <c r="F568" s="42">
        <v>6700</v>
      </c>
      <c r="G568" s="41">
        <v>0</v>
      </c>
      <c r="H568" s="34">
        <f t="shared" si="25"/>
        <v>0</v>
      </c>
      <c r="I568" s="34">
        <f t="shared" si="26"/>
        <v>0</v>
      </c>
    </row>
    <row r="569" spans="2:9" ht="25.5" x14ac:dyDescent="0.2">
      <c r="B569" s="35" t="s">
        <v>5</v>
      </c>
      <c r="C569" s="31" t="s">
        <v>341</v>
      </c>
      <c r="D569" s="32" t="s">
        <v>4</v>
      </c>
      <c r="E569" s="33">
        <v>6700</v>
      </c>
      <c r="F569" s="42">
        <v>6700</v>
      </c>
      <c r="G569" s="41">
        <v>0</v>
      </c>
      <c r="H569" s="34">
        <f t="shared" si="25"/>
        <v>0</v>
      </c>
      <c r="I569" s="34">
        <f t="shared" si="26"/>
        <v>0</v>
      </c>
    </row>
    <row r="570" spans="2:9" ht="25.5" x14ac:dyDescent="0.2">
      <c r="B570" s="35" t="s">
        <v>3</v>
      </c>
      <c r="C570" s="31" t="s">
        <v>341</v>
      </c>
      <c r="D570" s="32" t="s">
        <v>1</v>
      </c>
      <c r="E570" s="33">
        <v>6700</v>
      </c>
      <c r="F570" s="42">
        <v>6700</v>
      </c>
      <c r="G570" s="41">
        <v>0</v>
      </c>
      <c r="H570" s="34">
        <f t="shared" si="25"/>
        <v>0</v>
      </c>
      <c r="I570" s="34">
        <f t="shared" si="26"/>
        <v>0</v>
      </c>
    </row>
    <row r="571" spans="2:9" ht="51" x14ac:dyDescent="0.2">
      <c r="B571" s="35" t="s">
        <v>317</v>
      </c>
      <c r="C571" s="31" t="s">
        <v>340</v>
      </c>
      <c r="D571" s="32"/>
      <c r="E571" s="33">
        <v>10000</v>
      </c>
      <c r="F571" s="42">
        <v>10000</v>
      </c>
      <c r="G571" s="41">
        <v>0</v>
      </c>
      <c r="H571" s="34">
        <f t="shared" si="25"/>
        <v>0</v>
      </c>
      <c r="I571" s="34">
        <f t="shared" si="26"/>
        <v>0</v>
      </c>
    </row>
    <row r="572" spans="2:9" ht="25.5" x14ac:dyDescent="0.2">
      <c r="B572" s="35" t="s">
        <v>5</v>
      </c>
      <c r="C572" s="31" t="s">
        <v>340</v>
      </c>
      <c r="D572" s="32" t="s">
        <v>4</v>
      </c>
      <c r="E572" s="33">
        <v>10000</v>
      </c>
      <c r="F572" s="42">
        <v>10000</v>
      </c>
      <c r="G572" s="41">
        <v>0</v>
      </c>
      <c r="H572" s="34">
        <f t="shared" si="25"/>
        <v>0</v>
      </c>
      <c r="I572" s="34">
        <f t="shared" si="26"/>
        <v>0</v>
      </c>
    </row>
    <row r="573" spans="2:9" ht="25.5" x14ac:dyDescent="0.2">
      <c r="B573" s="35" t="s">
        <v>3</v>
      </c>
      <c r="C573" s="31" t="s">
        <v>340</v>
      </c>
      <c r="D573" s="32" t="s">
        <v>1</v>
      </c>
      <c r="E573" s="33">
        <v>10000</v>
      </c>
      <c r="F573" s="42">
        <v>10000</v>
      </c>
      <c r="G573" s="41">
        <v>0</v>
      </c>
      <c r="H573" s="34">
        <f t="shared" si="25"/>
        <v>0</v>
      </c>
      <c r="I573" s="34">
        <f t="shared" si="26"/>
        <v>0</v>
      </c>
    </row>
    <row r="574" spans="2:9" ht="63.75" x14ac:dyDescent="0.2">
      <c r="B574" s="35" t="s">
        <v>339</v>
      </c>
      <c r="C574" s="31" t="s">
        <v>338</v>
      </c>
      <c r="D574" s="32"/>
      <c r="E574" s="33">
        <v>33200</v>
      </c>
      <c r="F574" s="42">
        <v>33200</v>
      </c>
      <c r="G574" s="41">
        <v>0</v>
      </c>
      <c r="H574" s="34">
        <f t="shared" si="25"/>
        <v>0</v>
      </c>
      <c r="I574" s="34">
        <f t="shared" si="26"/>
        <v>0</v>
      </c>
    </row>
    <row r="575" spans="2:9" ht="38.25" x14ac:dyDescent="0.2">
      <c r="B575" s="35" t="s">
        <v>319</v>
      </c>
      <c r="C575" s="31" t="s">
        <v>337</v>
      </c>
      <c r="D575" s="32"/>
      <c r="E575" s="33">
        <v>13200</v>
      </c>
      <c r="F575" s="42">
        <v>13200</v>
      </c>
      <c r="G575" s="41">
        <v>0</v>
      </c>
      <c r="H575" s="34">
        <f t="shared" si="25"/>
        <v>0</v>
      </c>
      <c r="I575" s="34">
        <f t="shared" si="26"/>
        <v>0</v>
      </c>
    </row>
    <row r="576" spans="2:9" ht="25.5" x14ac:dyDescent="0.2">
      <c r="B576" s="35" t="s">
        <v>5</v>
      </c>
      <c r="C576" s="31" t="s">
        <v>337</v>
      </c>
      <c r="D576" s="32" t="s">
        <v>4</v>
      </c>
      <c r="E576" s="33">
        <v>13200</v>
      </c>
      <c r="F576" s="42">
        <v>13200</v>
      </c>
      <c r="G576" s="41">
        <v>0</v>
      </c>
      <c r="H576" s="34">
        <f t="shared" si="25"/>
        <v>0</v>
      </c>
      <c r="I576" s="34">
        <f t="shared" si="26"/>
        <v>0</v>
      </c>
    </row>
    <row r="577" spans="2:9" ht="25.5" x14ac:dyDescent="0.2">
      <c r="B577" s="35" t="s">
        <v>3</v>
      </c>
      <c r="C577" s="31" t="s">
        <v>337</v>
      </c>
      <c r="D577" s="32" t="s">
        <v>1</v>
      </c>
      <c r="E577" s="33">
        <v>13200</v>
      </c>
      <c r="F577" s="42">
        <v>13200</v>
      </c>
      <c r="G577" s="41">
        <v>0</v>
      </c>
      <c r="H577" s="34">
        <f t="shared" si="25"/>
        <v>0</v>
      </c>
      <c r="I577" s="34">
        <f t="shared" si="26"/>
        <v>0</v>
      </c>
    </row>
    <row r="578" spans="2:9" ht="51" x14ac:dyDescent="0.2">
      <c r="B578" s="35" t="s">
        <v>317</v>
      </c>
      <c r="C578" s="31" t="s">
        <v>336</v>
      </c>
      <c r="D578" s="32"/>
      <c r="E578" s="33">
        <v>20000</v>
      </c>
      <c r="F578" s="42">
        <v>20000</v>
      </c>
      <c r="G578" s="41">
        <v>0</v>
      </c>
      <c r="H578" s="34">
        <f t="shared" si="25"/>
        <v>0</v>
      </c>
      <c r="I578" s="34">
        <f t="shared" si="26"/>
        <v>0</v>
      </c>
    </row>
    <row r="579" spans="2:9" ht="25.5" x14ac:dyDescent="0.2">
      <c r="B579" s="35" t="s">
        <v>5</v>
      </c>
      <c r="C579" s="31" t="s">
        <v>336</v>
      </c>
      <c r="D579" s="32" t="s">
        <v>4</v>
      </c>
      <c r="E579" s="33">
        <v>20000</v>
      </c>
      <c r="F579" s="42">
        <v>20000</v>
      </c>
      <c r="G579" s="41">
        <v>0</v>
      </c>
      <c r="H579" s="34">
        <f t="shared" si="25"/>
        <v>0</v>
      </c>
      <c r="I579" s="34">
        <f t="shared" si="26"/>
        <v>0</v>
      </c>
    </row>
    <row r="580" spans="2:9" ht="25.5" x14ac:dyDescent="0.2">
      <c r="B580" s="35" t="s">
        <v>3</v>
      </c>
      <c r="C580" s="31" t="s">
        <v>336</v>
      </c>
      <c r="D580" s="32" t="s">
        <v>1</v>
      </c>
      <c r="E580" s="33">
        <v>20000</v>
      </c>
      <c r="F580" s="42">
        <v>20000</v>
      </c>
      <c r="G580" s="41">
        <v>0</v>
      </c>
      <c r="H580" s="34">
        <f t="shared" si="25"/>
        <v>0</v>
      </c>
      <c r="I580" s="34">
        <f t="shared" si="26"/>
        <v>0</v>
      </c>
    </row>
    <row r="581" spans="2:9" ht="51" x14ac:dyDescent="0.2">
      <c r="B581" s="35" t="s">
        <v>335</v>
      </c>
      <c r="C581" s="31" t="s">
        <v>334</v>
      </c>
      <c r="D581" s="32"/>
      <c r="E581" s="33">
        <v>16700</v>
      </c>
      <c r="F581" s="42">
        <v>16700</v>
      </c>
      <c r="G581" s="41">
        <v>0</v>
      </c>
      <c r="H581" s="34">
        <f t="shared" si="25"/>
        <v>0</v>
      </c>
      <c r="I581" s="34">
        <f t="shared" si="26"/>
        <v>0</v>
      </c>
    </row>
    <row r="582" spans="2:9" ht="38.25" x14ac:dyDescent="0.2">
      <c r="B582" s="35" t="s">
        <v>319</v>
      </c>
      <c r="C582" s="31" t="s">
        <v>333</v>
      </c>
      <c r="D582" s="32"/>
      <c r="E582" s="33">
        <v>6700</v>
      </c>
      <c r="F582" s="42">
        <v>6700</v>
      </c>
      <c r="G582" s="41">
        <v>0</v>
      </c>
      <c r="H582" s="34">
        <f t="shared" si="25"/>
        <v>0</v>
      </c>
      <c r="I582" s="34">
        <f t="shared" si="26"/>
        <v>0</v>
      </c>
    </row>
    <row r="583" spans="2:9" ht="25.5" x14ac:dyDescent="0.2">
      <c r="B583" s="35" t="s">
        <v>5</v>
      </c>
      <c r="C583" s="31" t="s">
        <v>333</v>
      </c>
      <c r="D583" s="32" t="s">
        <v>4</v>
      </c>
      <c r="E583" s="33">
        <v>6700</v>
      </c>
      <c r="F583" s="42">
        <v>6700</v>
      </c>
      <c r="G583" s="41">
        <v>0</v>
      </c>
      <c r="H583" s="34">
        <f t="shared" si="25"/>
        <v>0</v>
      </c>
      <c r="I583" s="34">
        <f t="shared" si="26"/>
        <v>0</v>
      </c>
    </row>
    <row r="584" spans="2:9" ht="25.5" x14ac:dyDescent="0.2">
      <c r="B584" s="35" t="s">
        <v>3</v>
      </c>
      <c r="C584" s="31" t="s">
        <v>333</v>
      </c>
      <c r="D584" s="32" t="s">
        <v>1</v>
      </c>
      <c r="E584" s="33">
        <v>6700</v>
      </c>
      <c r="F584" s="42">
        <v>6700</v>
      </c>
      <c r="G584" s="41">
        <v>0</v>
      </c>
      <c r="H584" s="34">
        <f t="shared" si="25"/>
        <v>0</v>
      </c>
      <c r="I584" s="34">
        <f t="shared" si="26"/>
        <v>0</v>
      </c>
    </row>
    <row r="585" spans="2:9" ht="51" x14ac:dyDescent="0.2">
      <c r="B585" s="35" t="s">
        <v>317</v>
      </c>
      <c r="C585" s="31" t="s">
        <v>332</v>
      </c>
      <c r="D585" s="32"/>
      <c r="E585" s="33">
        <v>10000</v>
      </c>
      <c r="F585" s="42">
        <v>10000</v>
      </c>
      <c r="G585" s="41">
        <v>0</v>
      </c>
      <c r="H585" s="34">
        <f t="shared" si="25"/>
        <v>0</v>
      </c>
      <c r="I585" s="34">
        <f t="shared" si="26"/>
        <v>0</v>
      </c>
    </row>
    <row r="586" spans="2:9" ht="25.5" x14ac:dyDescent="0.2">
      <c r="B586" s="35" t="s">
        <v>5</v>
      </c>
      <c r="C586" s="31" t="s">
        <v>332</v>
      </c>
      <c r="D586" s="32" t="s">
        <v>4</v>
      </c>
      <c r="E586" s="33">
        <v>10000</v>
      </c>
      <c r="F586" s="42">
        <v>10000</v>
      </c>
      <c r="G586" s="41">
        <v>0</v>
      </c>
      <c r="H586" s="34">
        <f t="shared" si="25"/>
        <v>0</v>
      </c>
      <c r="I586" s="34">
        <f t="shared" si="26"/>
        <v>0</v>
      </c>
    </row>
    <row r="587" spans="2:9" ht="25.5" x14ac:dyDescent="0.2">
      <c r="B587" s="35" t="s">
        <v>3</v>
      </c>
      <c r="C587" s="31" t="s">
        <v>332</v>
      </c>
      <c r="D587" s="32" t="s">
        <v>1</v>
      </c>
      <c r="E587" s="33">
        <v>10000</v>
      </c>
      <c r="F587" s="42">
        <v>10000</v>
      </c>
      <c r="G587" s="41">
        <v>0</v>
      </c>
      <c r="H587" s="34">
        <f t="shared" si="25"/>
        <v>0</v>
      </c>
      <c r="I587" s="34">
        <f t="shared" si="26"/>
        <v>0</v>
      </c>
    </row>
    <row r="588" spans="2:9" ht="38.25" x14ac:dyDescent="0.2">
      <c r="B588" s="35" t="s">
        <v>331</v>
      </c>
      <c r="C588" s="31" t="s">
        <v>330</v>
      </c>
      <c r="D588" s="32"/>
      <c r="E588" s="33">
        <v>66800</v>
      </c>
      <c r="F588" s="42">
        <v>66800</v>
      </c>
      <c r="G588" s="41">
        <v>13000</v>
      </c>
      <c r="H588" s="34">
        <f t="shared" si="25"/>
        <v>19.461077844311379</v>
      </c>
      <c r="I588" s="34">
        <f t="shared" si="26"/>
        <v>19.461077844311379</v>
      </c>
    </row>
    <row r="589" spans="2:9" ht="38.25" x14ac:dyDescent="0.2">
      <c r="B589" s="35" t="s">
        <v>319</v>
      </c>
      <c r="C589" s="31" t="s">
        <v>329</v>
      </c>
      <c r="D589" s="32"/>
      <c r="E589" s="33">
        <v>26700</v>
      </c>
      <c r="F589" s="42">
        <v>26700</v>
      </c>
      <c r="G589" s="41">
        <v>7800</v>
      </c>
      <c r="H589" s="34">
        <f t="shared" si="25"/>
        <v>29.213483146067414</v>
      </c>
      <c r="I589" s="34">
        <f t="shared" si="26"/>
        <v>29.213483146067414</v>
      </c>
    </row>
    <row r="590" spans="2:9" ht="25.5" x14ac:dyDescent="0.2">
      <c r="B590" s="35" t="s">
        <v>5</v>
      </c>
      <c r="C590" s="31" t="s">
        <v>329</v>
      </c>
      <c r="D590" s="32" t="s">
        <v>4</v>
      </c>
      <c r="E590" s="33">
        <v>26700</v>
      </c>
      <c r="F590" s="42">
        <v>26700</v>
      </c>
      <c r="G590" s="41">
        <v>7800</v>
      </c>
      <c r="H590" s="34">
        <f t="shared" si="25"/>
        <v>29.213483146067414</v>
      </c>
      <c r="I590" s="34">
        <f t="shared" si="26"/>
        <v>29.213483146067414</v>
      </c>
    </row>
    <row r="591" spans="2:9" ht="25.5" x14ac:dyDescent="0.2">
      <c r="B591" s="35" t="s">
        <v>3</v>
      </c>
      <c r="C591" s="31" t="s">
        <v>329</v>
      </c>
      <c r="D591" s="32" t="s">
        <v>1</v>
      </c>
      <c r="E591" s="33">
        <v>26700</v>
      </c>
      <c r="F591" s="42">
        <v>26700</v>
      </c>
      <c r="G591" s="41">
        <v>7800</v>
      </c>
      <c r="H591" s="34">
        <f t="shared" si="25"/>
        <v>29.213483146067414</v>
      </c>
      <c r="I591" s="34">
        <f t="shared" si="26"/>
        <v>29.213483146067414</v>
      </c>
    </row>
    <row r="592" spans="2:9" ht="51" x14ac:dyDescent="0.2">
      <c r="B592" s="35" t="s">
        <v>317</v>
      </c>
      <c r="C592" s="31" t="s">
        <v>328</v>
      </c>
      <c r="D592" s="32"/>
      <c r="E592" s="33">
        <v>40100</v>
      </c>
      <c r="F592" s="42">
        <v>40100</v>
      </c>
      <c r="G592" s="41">
        <v>5200</v>
      </c>
      <c r="H592" s="34">
        <f t="shared" si="25"/>
        <v>12.967581047381547</v>
      </c>
      <c r="I592" s="34">
        <f t="shared" si="26"/>
        <v>12.967581047381547</v>
      </c>
    </row>
    <row r="593" spans="2:9" ht="25.5" x14ac:dyDescent="0.2">
      <c r="B593" s="35" t="s">
        <v>5</v>
      </c>
      <c r="C593" s="31" t="s">
        <v>328</v>
      </c>
      <c r="D593" s="32" t="s">
        <v>4</v>
      </c>
      <c r="E593" s="33">
        <v>40100</v>
      </c>
      <c r="F593" s="42">
        <v>40100</v>
      </c>
      <c r="G593" s="41">
        <v>5200</v>
      </c>
      <c r="H593" s="34">
        <f t="shared" si="25"/>
        <v>12.967581047381547</v>
      </c>
      <c r="I593" s="34">
        <f t="shared" si="26"/>
        <v>12.967581047381547</v>
      </c>
    </row>
    <row r="594" spans="2:9" ht="25.5" x14ac:dyDescent="0.2">
      <c r="B594" s="35" t="s">
        <v>3</v>
      </c>
      <c r="C594" s="31" t="s">
        <v>328</v>
      </c>
      <c r="D594" s="32" t="s">
        <v>1</v>
      </c>
      <c r="E594" s="33">
        <v>40100</v>
      </c>
      <c r="F594" s="42">
        <v>40100</v>
      </c>
      <c r="G594" s="41">
        <v>5200</v>
      </c>
      <c r="H594" s="34">
        <f t="shared" si="25"/>
        <v>12.967581047381547</v>
      </c>
      <c r="I594" s="34">
        <f t="shared" si="26"/>
        <v>12.967581047381547</v>
      </c>
    </row>
    <row r="595" spans="2:9" ht="25.5" x14ac:dyDescent="0.2">
      <c r="B595" s="35" t="s">
        <v>327</v>
      </c>
      <c r="C595" s="31" t="s">
        <v>326</v>
      </c>
      <c r="D595" s="32"/>
      <c r="E595" s="33">
        <v>133400</v>
      </c>
      <c r="F595" s="42">
        <v>133400</v>
      </c>
      <c r="G595" s="41">
        <v>66700</v>
      </c>
      <c r="H595" s="34">
        <f t="shared" si="25"/>
        <v>50</v>
      </c>
      <c r="I595" s="34">
        <f t="shared" si="26"/>
        <v>50</v>
      </c>
    </row>
    <row r="596" spans="2:9" ht="76.5" x14ac:dyDescent="0.2">
      <c r="B596" s="35" t="s">
        <v>325</v>
      </c>
      <c r="C596" s="31" t="s">
        <v>324</v>
      </c>
      <c r="D596" s="32"/>
      <c r="E596" s="33">
        <v>66700</v>
      </c>
      <c r="F596" s="42">
        <v>66700</v>
      </c>
      <c r="G596" s="41">
        <v>0</v>
      </c>
      <c r="H596" s="34">
        <f t="shared" si="25"/>
        <v>0</v>
      </c>
      <c r="I596" s="34">
        <f t="shared" si="26"/>
        <v>0</v>
      </c>
    </row>
    <row r="597" spans="2:9" ht="38.25" x14ac:dyDescent="0.2">
      <c r="B597" s="35" t="s">
        <v>319</v>
      </c>
      <c r="C597" s="31" t="s">
        <v>323</v>
      </c>
      <c r="D597" s="32"/>
      <c r="E597" s="33">
        <v>26700</v>
      </c>
      <c r="F597" s="42">
        <v>26700</v>
      </c>
      <c r="G597" s="41">
        <v>0</v>
      </c>
      <c r="H597" s="34">
        <f t="shared" si="25"/>
        <v>0</v>
      </c>
      <c r="I597" s="34">
        <f t="shared" si="26"/>
        <v>0</v>
      </c>
    </row>
    <row r="598" spans="2:9" ht="25.5" x14ac:dyDescent="0.2">
      <c r="B598" s="35" t="s">
        <v>5</v>
      </c>
      <c r="C598" s="31" t="s">
        <v>323</v>
      </c>
      <c r="D598" s="32" t="s">
        <v>4</v>
      </c>
      <c r="E598" s="33">
        <v>26700</v>
      </c>
      <c r="F598" s="42">
        <v>26700</v>
      </c>
      <c r="G598" s="41">
        <v>0</v>
      </c>
      <c r="H598" s="34">
        <f t="shared" si="25"/>
        <v>0</v>
      </c>
      <c r="I598" s="34">
        <f t="shared" si="26"/>
        <v>0</v>
      </c>
    </row>
    <row r="599" spans="2:9" ht="25.5" x14ac:dyDescent="0.2">
      <c r="B599" s="35" t="s">
        <v>3</v>
      </c>
      <c r="C599" s="31" t="s">
        <v>323</v>
      </c>
      <c r="D599" s="32" t="s">
        <v>1</v>
      </c>
      <c r="E599" s="33">
        <v>26700</v>
      </c>
      <c r="F599" s="42">
        <v>26700</v>
      </c>
      <c r="G599" s="41">
        <v>0</v>
      </c>
      <c r="H599" s="34">
        <f t="shared" si="25"/>
        <v>0</v>
      </c>
      <c r="I599" s="34">
        <f t="shared" si="26"/>
        <v>0</v>
      </c>
    </row>
    <row r="600" spans="2:9" ht="51" x14ac:dyDescent="0.2">
      <c r="B600" s="35" t="s">
        <v>317</v>
      </c>
      <c r="C600" s="31" t="s">
        <v>322</v>
      </c>
      <c r="D600" s="32"/>
      <c r="E600" s="33">
        <v>40000</v>
      </c>
      <c r="F600" s="42">
        <v>40000</v>
      </c>
      <c r="G600" s="41">
        <v>0</v>
      </c>
      <c r="H600" s="34">
        <f t="shared" si="25"/>
        <v>0</v>
      </c>
      <c r="I600" s="34">
        <f t="shared" si="26"/>
        <v>0</v>
      </c>
    </row>
    <row r="601" spans="2:9" ht="25.5" x14ac:dyDescent="0.2">
      <c r="B601" s="35" t="s">
        <v>5</v>
      </c>
      <c r="C601" s="31" t="s">
        <v>322</v>
      </c>
      <c r="D601" s="32" t="s">
        <v>4</v>
      </c>
      <c r="E601" s="33">
        <v>40000</v>
      </c>
      <c r="F601" s="42">
        <v>40000</v>
      </c>
      <c r="G601" s="41">
        <v>0</v>
      </c>
      <c r="H601" s="34">
        <f t="shared" si="25"/>
        <v>0</v>
      </c>
      <c r="I601" s="34">
        <f t="shared" si="26"/>
        <v>0</v>
      </c>
    </row>
    <row r="602" spans="2:9" ht="25.5" x14ac:dyDescent="0.2">
      <c r="B602" s="35" t="s">
        <v>3</v>
      </c>
      <c r="C602" s="31" t="s">
        <v>322</v>
      </c>
      <c r="D602" s="32" t="s">
        <v>1</v>
      </c>
      <c r="E602" s="33">
        <v>40000</v>
      </c>
      <c r="F602" s="42">
        <v>40000</v>
      </c>
      <c r="G602" s="41">
        <v>0</v>
      </c>
      <c r="H602" s="34">
        <f t="shared" si="25"/>
        <v>0</v>
      </c>
      <c r="I602" s="34">
        <f t="shared" si="26"/>
        <v>0</v>
      </c>
    </row>
    <row r="603" spans="2:9" ht="51" x14ac:dyDescent="0.2">
      <c r="B603" s="35" t="s">
        <v>321</v>
      </c>
      <c r="C603" s="31" t="s">
        <v>320</v>
      </c>
      <c r="D603" s="32"/>
      <c r="E603" s="33">
        <v>66700</v>
      </c>
      <c r="F603" s="42">
        <v>66700</v>
      </c>
      <c r="G603" s="41">
        <v>66700</v>
      </c>
      <c r="H603" s="34">
        <f t="shared" si="25"/>
        <v>100</v>
      </c>
      <c r="I603" s="34">
        <f t="shared" si="26"/>
        <v>100</v>
      </c>
    </row>
    <row r="604" spans="2:9" ht="38.25" x14ac:dyDescent="0.2">
      <c r="B604" s="35" t="s">
        <v>319</v>
      </c>
      <c r="C604" s="31" t="s">
        <v>318</v>
      </c>
      <c r="D604" s="32"/>
      <c r="E604" s="33">
        <v>26700</v>
      </c>
      <c r="F604" s="42">
        <v>26700</v>
      </c>
      <c r="G604" s="41">
        <v>26700</v>
      </c>
      <c r="H604" s="34">
        <f t="shared" si="25"/>
        <v>100</v>
      </c>
      <c r="I604" s="34">
        <f t="shared" si="26"/>
        <v>100</v>
      </c>
    </row>
    <row r="605" spans="2:9" ht="25.5" x14ac:dyDescent="0.2">
      <c r="B605" s="35" t="s">
        <v>5</v>
      </c>
      <c r="C605" s="31" t="s">
        <v>318</v>
      </c>
      <c r="D605" s="32" t="s">
        <v>4</v>
      </c>
      <c r="E605" s="33">
        <v>26700</v>
      </c>
      <c r="F605" s="42">
        <v>26700</v>
      </c>
      <c r="G605" s="41">
        <v>26700</v>
      </c>
      <c r="H605" s="34">
        <f t="shared" si="25"/>
        <v>100</v>
      </c>
      <c r="I605" s="34">
        <f t="shared" si="26"/>
        <v>100</v>
      </c>
    </row>
    <row r="606" spans="2:9" ht="25.5" x14ac:dyDescent="0.2">
      <c r="B606" s="35" t="s">
        <v>3</v>
      </c>
      <c r="C606" s="31" t="s">
        <v>318</v>
      </c>
      <c r="D606" s="32" t="s">
        <v>1</v>
      </c>
      <c r="E606" s="33">
        <v>26700</v>
      </c>
      <c r="F606" s="42">
        <v>26700</v>
      </c>
      <c r="G606" s="41">
        <v>26700</v>
      </c>
      <c r="H606" s="34">
        <f t="shared" si="25"/>
        <v>100</v>
      </c>
      <c r="I606" s="34">
        <f t="shared" si="26"/>
        <v>100</v>
      </c>
    </row>
    <row r="607" spans="2:9" ht="51" x14ac:dyDescent="0.2">
      <c r="B607" s="35" t="s">
        <v>317</v>
      </c>
      <c r="C607" s="31" t="s">
        <v>316</v>
      </c>
      <c r="D607" s="32"/>
      <c r="E607" s="33">
        <v>40000</v>
      </c>
      <c r="F607" s="42">
        <v>40000</v>
      </c>
      <c r="G607" s="41">
        <v>40000</v>
      </c>
      <c r="H607" s="34">
        <f t="shared" si="25"/>
        <v>100</v>
      </c>
      <c r="I607" s="34">
        <f t="shared" si="26"/>
        <v>100</v>
      </c>
    </row>
    <row r="608" spans="2:9" ht="25.5" x14ac:dyDescent="0.2">
      <c r="B608" s="35" t="s">
        <v>5</v>
      </c>
      <c r="C608" s="31" t="s">
        <v>316</v>
      </c>
      <c r="D608" s="32" t="s">
        <v>4</v>
      </c>
      <c r="E608" s="33">
        <v>40000</v>
      </c>
      <c r="F608" s="42">
        <v>40000</v>
      </c>
      <c r="G608" s="41">
        <v>40000</v>
      </c>
      <c r="H608" s="34">
        <f t="shared" si="25"/>
        <v>100</v>
      </c>
      <c r="I608" s="34">
        <f t="shared" si="26"/>
        <v>100</v>
      </c>
    </row>
    <row r="609" spans="2:9" ht="25.5" x14ac:dyDescent="0.2">
      <c r="B609" s="35" t="s">
        <v>3</v>
      </c>
      <c r="C609" s="31" t="s">
        <v>316</v>
      </c>
      <c r="D609" s="32" t="s">
        <v>1</v>
      </c>
      <c r="E609" s="33">
        <v>40000</v>
      </c>
      <c r="F609" s="42">
        <v>40000</v>
      </c>
      <c r="G609" s="41">
        <v>40000</v>
      </c>
      <c r="H609" s="34">
        <f t="shared" si="25"/>
        <v>100</v>
      </c>
      <c r="I609" s="34">
        <f t="shared" si="26"/>
        <v>100</v>
      </c>
    </row>
    <row r="610" spans="2:9" ht="25.5" x14ac:dyDescent="0.2">
      <c r="B610" s="36" t="s">
        <v>315</v>
      </c>
      <c r="C610" s="37" t="s">
        <v>314</v>
      </c>
      <c r="D610" s="38"/>
      <c r="E610" s="39">
        <v>23264000</v>
      </c>
      <c r="F610" s="46">
        <v>23264000</v>
      </c>
      <c r="G610" s="47">
        <v>15699256.289999999</v>
      </c>
      <c r="H610" s="30">
        <f t="shared" ref="H610:H673" si="27">G610/E610*100</f>
        <v>67.48304801409904</v>
      </c>
      <c r="I610" s="30">
        <f t="shared" ref="I610:I673" si="28">G610/F610*100</f>
        <v>67.48304801409904</v>
      </c>
    </row>
    <row r="611" spans="2:9" ht="25.5" x14ac:dyDescent="0.2">
      <c r="B611" s="35" t="s">
        <v>313</v>
      </c>
      <c r="C611" s="31" t="s">
        <v>312</v>
      </c>
      <c r="D611" s="32"/>
      <c r="E611" s="33">
        <v>2150300</v>
      </c>
      <c r="F611" s="42">
        <v>2150300</v>
      </c>
      <c r="G611" s="41">
        <v>1684067.5</v>
      </c>
      <c r="H611" s="34">
        <f t="shared" si="27"/>
        <v>78.317792866111702</v>
      </c>
      <c r="I611" s="34">
        <f t="shared" si="28"/>
        <v>78.317792866111702</v>
      </c>
    </row>
    <row r="612" spans="2:9" ht="25.5" x14ac:dyDescent="0.2">
      <c r="B612" s="35" t="s">
        <v>311</v>
      </c>
      <c r="C612" s="31" t="s">
        <v>310</v>
      </c>
      <c r="D612" s="32"/>
      <c r="E612" s="33">
        <v>13500</v>
      </c>
      <c r="F612" s="42">
        <v>13500</v>
      </c>
      <c r="G612" s="41">
        <v>0</v>
      </c>
      <c r="H612" s="34">
        <f t="shared" si="27"/>
        <v>0</v>
      </c>
      <c r="I612" s="34">
        <f t="shared" si="28"/>
        <v>0</v>
      </c>
    </row>
    <row r="613" spans="2:9" x14ac:dyDescent="0.2">
      <c r="B613" s="35" t="s">
        <v>6</v>
      </c>
      <c r="C613" s="31" t="s">
        <v>309</v>
      </c>
      <c r="D613" s="32"/>
      <c r="E613" s="33">
        <v>13500</v>
      </c>
      <c r="F613" s="42">
        <v>13500</v>
      </c>
      <c r="G613" s="41">
        <v>0</v>
      </c>
      <c r="H613" s="34">
        <f t="shared" si="27"/>
        <v>0</v>
      </c>
      <c r="I613" s="34">
        <f t="shared" si="28"/>
        <v>0</v>
      </c>
    </row>
    <row r="614" spans="2:9" ht="25.5" x14ac:dyDescent="0.2">
      <c r="B614" s="35" t="s">
        <v>5</v>
      </c>
      <c r="C614" s="31" t="s">
        <v>309</v>
      </c>
      <c r="D614" s="32" t="s">
        <v>4</v>
      </c>
      <c r="E614" s="33">
        <v>13500</v>
      </c>
      <c r="F614" s="42">
        <v>13500</v>
      </c>
      <c r="G614" s="41">
        <v>0</v>
      </c>
      <c r="H614" s="34">
        <f t="shared" si="27"/>
        <v>0</v>
      </c>
      <c r="I614" s="34">
        <f t="shared" si="28"/>
        <v>0</v>
      </c>
    </row>
    <row r="615" spans="2:9" ht="25.5" x14ac:dyDescent="0.2">
      <c r="B615" s="35" t="s">
        <v>3</v>
      </c>
      <c r="C615" s="31" t="s">
        <v>309</v>
      </c>
      <c r="D615" s="32" t="s">
        <v>1</v>
      </c>
      <c r="E615" s="33">
        <v>13500</v>
      </c>
      <c r="F615" s="42">
        <v>13500</v>
      </c>
      <c r="G615" s="41">
        <v>0</v>
      </c>
      <c r="H615" s="34">
        <f t="shared" si="27"/>
        <v>0</v>
      </c>
      <c r="I615" s="34">
        <f t="shared" si="28"/>
        <v>0</v>
      </c>
    </row>
    <row r="616" spans="2:9" ht="25.5" x14ac:dyDescent="0.2">
      <c r="B616" s="35" t="s">
        <v>308</v>
      </c>
      <c r="C616" s="31" t="s">
        <v>307</v>
      </c>
      <c r="D616" s="32"/>
      <c r="E616" s="33">
        <v>114000</v>
      </c>
      <c r="F616" s="42">
        <v>114000</v>
      </c>
      <c r="G616" s="41">
        <v>44100</v>
      </c>
      <c r="H616" s="34">
        <f t="shared" si="27"/>
        <v>38.684210526315788</v>
      </c>
      <c r="I616" s="34">
        <f t="shared" si="28"/>
        <v>38.684210526315788</v>
      </c>
    </row>
    <row r="617" spans="2:9" x14ac:dyDescent="0.2">
      <c r="B617" s="35" t="s">
        <v>6</v>
      </c>
      <c r="C617" s="31" t="s">
        <v>306</v>
      </c>
      <c r="D617" s="32"/>
      <c r="E617" s="33">
        <v>114000</v>
      </c>
      <c r="F617" s="42">
        <v>114000</v>
      </c>
      <c r="G617" s="41">
        <v>44100</v>
      </c>
      <c r="H617" s="34">
        <f t="shared" si="27"/>
        <v>38.684210526315788</v>
      </c>
      <c r="I617" s="34">
        <f t="shared" si="28"/>
        <v>38.684210526315788</v>
      </c>
    </row>
    <row r="618" spans="2:9" ht="25.5" x14ac:dyDescent="0.2">
      <c r="B618" s="35" t="s">
        <v>5</v>
      </c>
      <c r="C618" s="31" t="s">
        <v>306</v>
      </c>
      <c r="D618" s="32" t="s">
        <v>4</v>
      </c>
      <c r="E618" s="33">
        <v>114000</v>
      </c>
      <c r="F618" s="42">
        <v>114000</v>
      </c>
      <c r="G618" s="41">
        <v>44100</v>
      </c>
      <c r="H618" s="34">
        <f t="shared" si="27"/>
        <v>38.684210526315788</v>
      </c>
      <c r="I618" s="34">
        <f t="shared" si="28"/>
        <v>38.684210526315788</v>
      </c>
    </row>
    <row r="619" spans="2:9" ht="25.5" x14ac:dyDescent="0.2">
      <c r="B619" s="35" t="s">
        <v>3</v>
      </c>
      <c r="C619" s="31" t="s">
        <v>306</v>
      </c>
      <c r="D619" s="32" t="s">
        <v>1</v>
      </c>
      <c r="E619" s="33">
        <v>114000</v>
      </c>
      <c r="F619" s="42">
        <v>114000</v>
      </c>
      <c r="G619" s="41">
        <v>44100</v>
      </c>
      <c r="H619" s="34">
        <f t="shared" si="27"/>
        <v>38.684210526315788</v>
      </c>
      <c r="I619" s="34">
        <f t="shared" si="28"/>
        <v>38.684210526315788</v>
      </c>
    </row>
    <row r="620" spans="2:9" ht="25.5" x14ac:dyDescent="0.2">
      <c r="B620" s="35" t="s">
        <v>305</v>
      </c>
      <c r="C620" s="31" t="s">
        <v>304</v>
      </c>
      <c r="D620" s="32"/>
      <c r="E620" s="33">
        <v>11700</v>
      </c>
      <c r="F620" s="42">
        <v>11700</v>
      </c>
      <c r="G620" s="41">
        <v>11700</v>
      </c>
      <c r="H620" s="34">
        <f t="shared" si="27"/>
        <v>100</v>
      </c>
      <c r="I620" s="34">
        <f t="shared" si="28"/>
        <v>100</v>
      </c>
    </row>
    <row r="621" spans="2:9" x14ac:dyDescent="0.2">
      <c r="B621" s="35" t="s">
        <v>6</v>
      </c>
      <c r="C621" s="31" t="s">
        <v>303</v>
      </c>
      <c r="D621" s="32"/>
      <c r="E621" s="33">
        <v>11700</v>
      </c>
      <c r="F621" s="42">
        <v>11700</v>
      </c>
      <c r="G621" s="41">
        <v>11700</v>
      </c>
      <c r="H621" s="34">
        <f t="shared" si="27"/>
        <v>100</v>
      </c>
      <c r="I621" s="34">
        <f t="shared" si="28"/>
        <v>100</v>
      </c>
    </row>
    <row r="622" spans="2:9" ht="25.5" x14ac:dyDescent="0.2">
      <c r="B622" s="35" t="s">
        <v>5</v>
      </c>
      <c r="C622" s="31" t="s">
        <v>303</v>
      </c>
      <c r="D622" s="32" t="s">
        <v>4</v>
      </c>
      <c r="E622" s="33">
        <v>11700</v>
      </c>
      <c r="F622" s="42">
        <v>11700</v>
      </c>
      <c r="G622" s="41">
        <v>11700</v>
      </c>
      <c r="H622" s="34">
        <f t="shared" si="27"/>
        <v>100</v>
      </c>
      <c r="I622" s="34">
        <f t="shared" si="28"/>
        <v>100</v>
      </c>
    </row>
    <row r="623" spans="2:9" ht="25.5" x14ac:dyDescent="0.2">
      <c r="B623" s="35" t="s">
        <v>3</v>
      </c>
      <c r="C623" s="31" t="s">
        <v>303</v>
      </c>
      <c r="D623" s="32" t="s">
        <v>1</v>
      </c>
      <c r="E623" s="33">
        <v>11700</v>
      </c>
      <c r="F623" s="42">
        <v>11700</v>
      </c>
      <c r="G623" s="41">
        <v>11700</v>
      </c>
      <c r="H623" s="34">
        <f t="shared" si="27"/>
        <v>100</v>
      </c>
      <c r="I623" s="34">
        <f t="shared" si="28"/>
        <v>100</v>
      </c>
    </row>
    <row r="624" spans="2:9" ht="25.5" x14ac:dyDescent="0.2">
      <c r="B624" s="35" t="s">
        <v>302</v>
      </c>
      <c r="C624" s="31" t="s">
        <v>301</v>
      </c>
      <c r="D624" s="32"/>
      <c r="E624" s="33">
        <v>2011100</v>
      </c>
      <c r="F624" s="42">
        <v>2011100</v>
      </c>
      <c r="G624" s="41">
        <v>1628267.5</v>
      </c>
      <c r="H624" s="34">
        <f t="shared" si="27"/>
        <v>80.964024663119687</v>
      </c>
      <c r="I624" s="34">
        <f t="shared" si="28"/>
        <v>80.964024663119687</v>
      </c>
    </row>
    <row r="625" spans="2:9" x14ac:dyDescent="0.2">
      <c r="B625" s="35" t="s">
        <v>6</v>
      </c>
      <c r="C625" s="31" t="s">
        <v>300</v>
      </c>
      <c r="D625" s="32"/>
      <c r="E625" s="33">
        <v>2011100</v>
      </c>
      <c r="F625" s="42">
        <v>2011100</v>
      </c>
      <c r="G625" s="41">
        <v>1628267.5</v>
      </c>
      <c r="H625" s="34">
        <f t="shared" si="27"/>
        <v>80.964024663119687</v>
      </c>
      <c r="I625" s="34">
        <f t="shared" si="28"/>
        <v>80.964024663119687</v>
      </c>
    </row>
    <row r="626" spans="2:9" ht="25.5" x14ac:dyDescent="0.2">
      <c r="B626" s="35" t="s">
        <v>5</v>
      </c>
      <c r="C626" s="31" t="s">
        <v>300</v>
      </c>
      <c r="D626" s="32" t="s">
        <v>4</v>
      </c>
      <c r="E626" s="33">
        <v>2011100</v>
      </c>
      <c r="F626" s="42">
        <v>2011100</v>
      </c>
      <c r="G626" s="41">
        <v>1628267.5</v>
      </c>
      <c r="H626" s="34">
        <f t="shared" si="27"/>
        <v>80.964024663119687</v>
      </c>
      <c r="I626" s="34">
        <f t="shared" si="28"/>
        <v>80.964024663119687</v>
      </c>
    </row>
    <row r="627" spans="2:9" ht="25.5" x14ac:dyDescent="0.2">
      <c r="B627" s="35" t="s">
        <v>3</v>
      </c>
      <c r="C627" s="31" t="s">
        <v>300</v>
      </c>
      <c r="D627" s="32" t="s">
        <v>1</v>
      </c>
      <c r="E627" s="33">
        <v>2011100</v>
      </c>
      <c r="F627" s="42">
        <v>2011100</v>
      </c>
      <c r="G627" s="41">
        <v>1628267.5</v>
      </c>
      <c r="H627" s="34">
        <f t="shared" si="27"/>
        <v>80.964024663119687</v>
      </c>
      <c r="I627" s="34">
        <f t="shared" si="28"/>
        <v>80.964024663119687</v>
      </c>
    </row>
    <row r="628" spans="2:9" x14ac:dyDescent="0.2">
      <c r="B628" s="35" t="s">
        <v>299</v>
      </c>
      <c r="C628" s="31" t="s">
        <v>298</v>
      </c>
      <c r="D628" s="32"/>
      <c r="E628" s="33">
        <v>2037600</v>
      </c>
      <c r="F628" s="42">
        <v>2037600</v>
      </c>
      <c r="G628" s="41">
        <v>1645459.05</v>
      </c>
      <c r="H628" s="34">
        <f t="shared" si="27"/>
        <v>80.754762956419327</v>
      </c>
      <c r="I628" s="34">
        <f t="shared" si="28"/>
        <v>80.754762956419327</v>
      </c>
    </row>
    <row r="629" spans="2:9" ht="25.5" x14ac:dyDescent="0.2">
      <c r="B629" s="35" t="s">
        <v>297</v>
      </c>
      <c r="C629" s="31" t="s">
        <v>296</v>
      </c>
      <c r="D629" s="32"/>
      <c r="E629" s="33">
        <v>2037600</v>
      </c>
      <c r="F629" s="42">
        <v>2037600</v>
      </c>
      <c r="G629" s="41">
        <v>1645459.05</v>
      </c>
      <c r="H629" s="34">
        <f t="shared" si="27"/>
        <v>80.754762956419327</v>
      </c>
      <c r="I629" s="34">
        <f t="shared" si="28"/>
        <v>80.754762956419327</v>
      </c>
    </row>
    <row r="630" spans="2:9" x14ac:dyDescent="0.2">
      <c r="B630" s="35" t="s">
        <v>77</v>
      </c>
      <c r="C630" s="31" t="s">
        <v>295</v>
      </c>
      <c r="D630" s="32"/>
      <c r="E630" s="33">
        <v>1082300</v>
      </c>
      <c r="F630" s="42">
        <v>1082300</v>
      </c>
      <c r="G630" s="41">
        <v>982966.99</v>
      </c>
      <c r="H630" s="34">
        <f t="shared" si="27"/>
        <v>90.82204471957867</v>
      </c>
      <c r="I630" s="34">
        <f t="shared" si="28"/>
        <v>90.82204471957867</v>
      </c>
    </row>
    <row r="631" spans="2:9" x14ac:dyDescent="0.2">
      <c r="B631" s="35" t="s">
        <v>12</v>
      </c>
      <c r="C631" s="31" t="s">
        <v>295</v>
      </c>
      <c r="D631" s="32" t="s">
        <v>11</v>
      </c>
      <c r="E631" s="33">
        <v>1082300</v>
      </c>
      <c r="F631" s="42">
        <v>1082300</v>
      </c>
      <c r="G631" s="41">
        <v>982966.99</v>
      </c>
      <c r="H631" s="34">
        <f t="shared" si="27"/>
        <v>90.82204471957867</v>
      </c>
      <c r="I631" s="34">
        <f t="shared" si="28"/>
        <v>90.82204471957867</v>
      </c>
    </row>
    <row r="632" spans="2:9" ht="38.25" x14ac:dyDescent="0.2">
      <c r="B632" s="35" t="s">
        <v>76</v>
      </c>
      <c r="C632" s="31" t="s">
        <v>295</v>
      </c>
      <c r="D632" s="32" t="s">
        <v>75</v>
      </c>
      <c r="E632" s="33">
        <v>1082300</v>
      </c>
      <c r="F632" s="42">
        <v>1082300</v>
      </c>
      <c r="G632" s="41">
        <v>982966.99</v>
      </c>
      <c r="H632" s="34">
        <f t="shared" si="27"/>
        <v>90.82204471957867</v>
      </c>
      <c r="I632" s="34">
        <f t="shared" si="28"/>
        <v>90.82204471957867</v>
      </c>
    </row>
    <row r="633" spans="2:9" x14ac:dyDescent="0.2">
      <c r="B633" s="35" t="s">
        <v>6</v>
      </c>
      <c r="C633" s="31" t="s">
        <v>294</v>
      </c>
      <c r="D633" s="32"/>
      <c r="E633" s="33">
        <v>955300</v>
      </c>
      <c r="F633" s="42">
        <v>955300</v>
      </c>
      <c r="G633" s="41">
        <v>662492.06000000006</v>
      </c>
      <c r="H633" s="34">
        <f t="shared" si="27"/>
        <v>69.349111273945368</v>
      </c>
      <c r="I633" s="34">
        <f t="shared" si="28"/>
        <v>69.349111273945368</v>
      </c>
    </row>
    <row r="634" spans="2:9" ht="25.5" x14ac:dyDescent="0.2">
      <c r="B634" s="35" t="s">
        <v>5</v>
      </c>
      <c r="C634" s="31" t="s">
        <v>294</v>
      </c>
      <c r="D634" s="32" t="s">
        <v>4</v>
      </c>
      <c r="E634" s="33">
        <v>955300</v>
      </c>
      <c r="F634" s="42">
        <v>955300</v>
      </c>
      <c r="G634" s="41">
        <v>662492.06000000006</v>
      </c>
      <c r="H634" s="34">
        <f t="shared" si="27"/>
        <v>69.349111273945368</v>
      </c>
      <c r="I634" s="34">
        <f t="shared" si="28"/>
        <v>69.349111273945368</v>
      </c>
    </row>
    <row r="635" spans="2:9" ht="25.5" x14ac:dyDescent="0.2">
      <c r="B635" s="35" t="s">
        <v>3</v>
      </c>
      <c r="C635" s="31" t="s">
        <v>294</v>
      </c>
      <c r="D635" s="32" t="s">
        <v>1</v>
      </c>
      <c r="E635" s="33">
        <v>955300</v>
      </c>
      <c r="F635" s="42">
        <v>955300</v>
      </c>
      <c r="G635" s="41">
        <v>662492.06000000006</v>
      </c>
      <c r="H635" s="34">
        <f t="shared" si="27"/>
        <v>69.349111273945368</v>
      </c>
      <c r="I635" s="34">
        <f t="shared" si="28"/>
        <v>69.349111273945368</v>
      </c>
    </row>
    <row r="636" spans="2:9" ht="25.5" x14ac:dyDescent="0.2">
      <c r="B636" s="35" t="s">
        <v>293</v>
      </c>
      <c r="C636" s="31" t="s">
        <v>292</v>
      </c>
      <c r="D636" s="32"/>
      <c r="E636" s="33">
        <v>19076100</v>
      </c>
      <c r="F636" s="42">
        <v>19076100</v>
      </c>
      <c r="G636" s="41">
        <v>12369729.74</v>
      </c>
      <c r="H636" s="34">
        <f t="shared" si="27"/>
        <v>64.844122960143849</v>
      </c>
      <c r="I636" s="34">
        <f t="shared" si="28"/>
        <v>64.844122960143849</v>
      </c>
    </row>
    <row r="637" spans="2:9" ht="25.5" x14ac:dyDescent="0.2">
      <c r="B637" s="35" t="s">
        <v>291</v>
      </c>
      <c r="C637" s="31" t="s">
        <v>290</v>
      </c>
      <c r="D637" s="32"/>
      <c r="E637" s="33">
        <v>19076100</v>
      </c>
      <c r="F637" s="42">
        <v>19076100</v>
      </c>
      <c r="G637" s="41">
        <v>12369729.74</v>
      </c>
      <c r="H637" s="34">
        <f t="shared" si="27"/>
        <v>64.844122960143849</v>
      </c>
      <c r="I637" s="34">
        <f t="shared" si="28"/>
        <v>64.844122960143849</v>
      </c>
    </row>
    <row r="638" spans="2:9" ht="25.5" x14ac:dyDescent="0.2">
      <c r="B638" s="35" t="s">
        <v>289</v>
      </c>
      <c r="C638" s="31" t="s">
        <v>288</v>
      </c>
      <c r="D638" s="32"/>
      <c r="E638" s="33">
        <v>19076100</v>
      </c>
      <c r="F638" s="42">
        <v>19076100</v>
      </c>
      <c r="G638" s="41">
        <v>12369729.74</v>
      </c>
      <c r="H638" s="34">
        <f t="shared" si="27"/>
        <v>64.844122960143849</v>
      </c>
      <c r="I638" s="34">
        <f t="shared" si="28"/>
        <v>64.844122960143849</v>
      </c>
    </row>
    <row r="639" spans="2:9" ht="51" x14ac:dyDescent="0.2">
      <c r="B639" s="35" t="s">
        <v>17</v>
      </c>
      <c r="C639" s="31" t="s">
        <v>288</v>
      </c>
      <c r="D639" s="32" t="s">
        <v>16</v>
      </c>
      <c r="E639" s="33">
        <v>15908400</v>
      </c>
      <c r="F639" s="42">
        <v>15908400</v>
      </c>
      <c r="G639" s="41">
        <v>10792770.130000001</v>
      </c>
      <c r="H639" s="34">
        <f t="shared" si="27"/>
        <v>67.843215722511388</v>
      </c>
      <c r="I639" s="34">
        <f t="shared" si="28"/>
        <v>67.843215722511388</v>
      </c>
    </row>
    <row r="640" spans="2:9" x14ac:dyDescent="0.2">
      <c r="B640" s="35" t="s">
        <v>112</v>
      </c>
      <c r="C640" s="31" t="s">
        <v>288</v>
      </c>
      <c r="D640" s="32" t="s">
        <v>111</v>
      </c>
      <c r="E640" s="33">
        <v>15908400</v>
      </c>
      <c r="F640" s="42">
        <v>15908400</v>
      </c>
      <c r="G640" s="41">
        <v>10792770.130000001</v>
      </c>
      <c r="H640" s="34">
        <f t="shared" si="27"/>
        <v>67.843215722511388</v>
      </c>
      <c r="I640" s="34">
        <f t="shared" si="28"/>
        <v>67.843215722511388</v>
      </c>
    </row>
    <row r="641" spans="2:9" ht="25.5" x14ac:dyDescent="0.2">
      <c r="B641" s="35" t="s">
        <v>5</v>
      </c>
      <c r="C641" s="31" t="s">
        <v>288</v>
      </c>
      <c r="D641" s="32" t="s">
        <v>4</v>
      </c>
      <c r="E641" s="33">
        <v>3167700</v>
      </c>
      <c r="F641" s="42">
        <v>3167700</v>
      </c>
      <c r="G641" s="41">
        <v>1576959.61</v>
      </c>
      <c r="H641" s="34">
        <f t="shared" si="27"/>
        <v>49.782479717144938</v>
      </c>
      <c r="I641" s="34">
        <f t="shared" si="28"/>
        <v>49.782479717144938</v>
      </c>
    </row>
    <row r="642" spans="2:9" ht="25.5" x14ac:dyDescent="0.2">
      <c r="B642" s="35" t="s">
        <v>3</v>
      </c>
      <c r="C642" s="31" t="s">
        <v>288</v>
      </c>
      <c r="D642" s="32" t="s">
        <v>1</v>
      </c>
      <c r="E642" s="33">
        <v>3167700</v>
      </c>
      <c r="F642" s="42">
        <v>3167700</v>
      </c>
      <c r="G642" s="41">
        <v>1576959.61</v>
      </c>
      <c r="H642" s="34">
        <f t="shared" si="27"/>
        <v>49.782479717144938</v>
      </c>
      <c r="I642" s="34">
        <f t="shared" si="28"/>
        <v>49.782479717144938</v>
      </c>
    </row>
    <row r="643" spans="2:9" ht="25.5" x14ac:dyDescent="0.2">
      <c r="B643" s="36" t="s">
        <v>287</v>
      </c>
      <c r="C643" s="37" t="s">
        <v>286</v>
      </c>
      <c r="D643" s="38"/>
      <c r="E643" s="39">
        <v>7162300</v>
      </c>
      <c r="F643" s="46">
        <v>7162300</v>
      </c>
      <c r="G643" s="47">
        <v>1897799.91</v>
      </c>
      <c r="H643" s="30">
        <f t="shared" si="27"/>
        <v>26.497073705373968</v>
      </c>
      <c r="I643" s="30">
        <f t="shared" si="28"/>
        <v>26.497073705373968</v>
      </c>
    </row>
    <row r="644" spans="2:9" ht="25.5" x14ac:dyDescent="0.2">
      <c r="B644" s="35" t="s">
        <v>285</v>
      </c>
      <c r="C644" s="31" t="s">
        <v>284</v>
      </c>
      <c r="D644" s="32"/>
      <c r="E644" s="33">
        <v>570400</v>
      </c>
      <c r="F644" s="42">
        <v>570400</v>
      </c>
      <c r="G644" s="41">
        <v>232050</v>
      </c>
      <c r="H644" s="34">
        <f t="shared" si="27"/>
        <v>40.68197755960729</v>
      </c>
      <c r="I644" s="34">
        <f t="shared" si="28"/>
        <v>40.68197755960729</v>
      </c>
    </row>
    <row r="645" spans="2:9" ht="25.5" x14ac:dyDescent="0.2">
      <c r="B645" s="35" t="s">
        <v>283</v>
      </c>
      <c r="C645" s="31" t="s">
        <v>282</v>
      </c>
      <c r="D645" s="32"/>
      <c r="E645" s="33">
        <v>570400</v>
      </c>
      <c r="F645" s="42">
        <v>570400</v>
      </c>
      <c r="G645" s="41">
        <v>232050</v>
      </c>
      <c r="H645" s="34">
        <f t="shared" si="27"/>
        <v>40.68197755960729</v>
      </c>
      <c r="I645" s="34">
        <f t="shared" si="28"/>
        <v>40.68197755960729</v>
      </c>
    </row>
    <row r="646" spans="2:9" x14ac:dyDescent="0.2">
      <c r="B646" s="35" t="s">
        <v>6</v>
      </c>
      <c r="C646" s="31" t="s">
        <v>281</v>
      </c>
      <c r="D646" s="32"/>
      <c r="E646" s="33">
        <v>570400</v>
      </c>
      <c r="F646" s="42">
        <v>570400</v>
      </c>
      <c r="G646" s="41">
        <v>232050</v>
      </c>
      <c r="H646" s="34">
        <f t="shared" si="27"/>
        <v>40.68197755960729</v>
      </c>
      <c r="I646" s="34">
        <f t="shared" si="28"/>
        <v>40.68197755960729</v>
      </c>
    </row>
    <row r="647" spans="2:9" ht="25.5" x14ac:dyDescent="0.2">
      <c r="B647" s="35" t="s">
        <v>5</v>
      </c>
      <c r="C647" s="31" t="s">
        <v>281</v>
      </c>
      <c r="D647" s="32" t="s">
        <v>4</v>
      </c>
      <c r="E647" s="33">
        <v>354400</v>
      </c>
      <c r="F647" s="42">
        <v>354400</v>
      </c>
      <c r="G647" s="41">
        <v>232050</v>
      </c>
      <c r="H647" s="34">
        <f t="shared" si="27"/>
        <v>65.47686230248307</v>
      </c>
      <c r="I647" s="34">
        <f t="shared" si="28"/>
        <v>65.47686230248307</v>
      </c>
    </row>
    <row r="648" spans="2:9" ht="25.5" x14ac:dyDescent="0.2">
      <c r="B648" s="35" t="s">
        <v>3</v>
      </c>
      <c r="C648" s="31" t="s">
        <v>281</v>
      </c>
      <c r="D648" s="32" t="s">
        <v>1</v>
      </c>
      <c r="E648" s="33">
        <v>354400</v>
      </c>
      <c r="F648" s="42">
        <v>354400</v>
      </c>
      <c r="G648" s="41">
        <v>232050</v>
      </c>
      <c r="H648" s="34">
        <f t="shared" si="27"/>
        <v>65.47686230248307</v>
      </c>
      <c r="I648" s="34">
        <f t="shared" si="28"/>
        <v>65.47686230248307</v>
      </c>
    </row>
    <row r="649" spans="2:9" x14ac:dyDescent="0.2">
      <c r="B649" s="35" t="s">
        <v>25</v>
      </c>
      <c r="C649" s="31" t="s">
        <v>281</v>
      </c>
      <c r="D649" s="32" t="s">
        <v>24</v>
      </c>
      <c r="E649" s="33">
        <v>36000</v>
      </c>
      <c r="F649" s="42">
        <v>36000</v>
      </c>
      <c r="G649" s="41">
        <v>0</v>
      </c>
      <c r="H649" s="34">
        <f t="shared" si="27"/>
        <v>0</v>
      </c>
      <c r="I649" s="34">
        <f t="shared" si="28"/>
        <v>0</v>
      </c>
    </row>
    <row r="650" spans="2:9" x14ac:dyDescent="0.2">
      <c r="B650" s="35" t="s">
        <v>122</v>
      </c>
      <c r="C650" s="31" t="s">
        <v>281</v>
      </c>
      <c r="D650" s="32" t="s">
        <v>120</v>
      </c>
      <c r="E650" s="33">
        <v>36000</v>
      </c>
      <c r="F650" s="42">
        <v>36000</v>
      </c>
      <c r="G650" s="41">
        <v>0</v>
      </c>
      <c r="H650" s="34">
        <f t="shared" si="27"/>
        <v>0</v>
      </c>
      <c r="I650" s="34">
        <f t="shared" si="28"/>
        <v>0</v>
      </c>
    </row>
    <row r="651" spans="2:9" ht="25.5" x14ac:dyDescent="0.2">
      <c r="B651" s="35" t="s">
        <v>53</v>
      </c>
      <c r="C651" s="31" t="s">
        <v>281</v>
      </c>
      <c r="D651" s="32" t="s">
        <v>52</v>
      </c>
      <c r="E651" s="33">
        <v>140000</v>
      </c>
      <c r="F651" s="42">
        <v>140000</v>
      </c>
      <c r="G651" s="41">
        <v>0</v>
      </c>
      <c r="H651" s="34">
        <f t="shared" si="27"/>
        <v>0</v>
      </c>
      <c r="I651" s="34">
        <f t="shared" si="28"/>
        <v>0</v>
      </c>
    </row>
    <row r="652" spans="2:9" x14ac:dyDescent="0.2">
      <c r="B652" s="35" t="s">
        <v>499</v>
      </c>
      <c r="C652" s="31" t="s">
        <v>281</v>
      </c>
      <c r="D652" s="32" t="s">
        <v>498</v>
      </c>
      <c r="E652" s="33">
        <v>60000</v>
      </c>
      <c r="F652" s="42">
        <v>60000</v>
      </c>
      <c r="G652" s="41">
        <v>0</v>
      </c>
      <c r="H652" s="34">
        <f t="shared" si="27"/>
        <v>0</v>
      </c>
      <c r="I652" s="34">
        <f t="shared" si="28"/>
        <v>0</v>
      </c>
    </row>
    <row r="653" spans="2:9" x14ac:dyDescent="0.2">
      <c r="B653" s="35" t="s">
        <v>51</v>
      </c>
      <c r="C653" s="31" t="s">
        <v>281</v>
      </c>
      <c r="D653" s="32" t="s">
        <v>49</v>
      </c>
      <c r="E653" s="33">
        <v>60000</v>
      </c>
      <c r="F653" s="42">
        <v>60000</v>
      </c>
      <c r="G653" s="41">
        <v>0</v>
      </c>
      <c r="H653" s="34">
        <f t="shared" si="27"/>
        <v>0</v>
      </c>
      <c r="I653" s="34">
        <f t="shared" si="28"/>
        <v>0</v>
      </c>
    </row>
    <row r="654" spans="2:9" ht="38.25" x14ac:dyDescent="0.2">
      <c r="B654" s="35" t="s">
        <v>168</v>
      </c>
      <c r="C654" s="31" t="s">
        <v>281</v>
      </c>
      <c r="D654" s="32" t="s">
        <v>166</v>
      </c>
      <c r="E654" s="33">
        <v>20000</v>
      </c>
      <c r="F654" s="42">
        <v>20000</v>
      </c>
      <c r="G654" s="41">
        <v>0</v>
      </c>
      <c r="H654" s="34">
        <f t="shared" si="27"/>
        <v>0</v>
      </c>
      <c r="I654" s="34">
        <f t="shared" si="28"/>
        <v>0</v>
      </c>
    </row>
    <row r="655" spans="2:9" x14ac:dyDescent="0.2">
      <c r="B655" s="35" t="s">
        <v>12</v>
      </c>
      <c r="C655" s="31" t="s">
        <v>281</v>
      </c>
      <c r="D655" s="32" t="s">
        <v>11</v>
      </c>
      <c r="E655" s="33">
        <v>40000</v>
      </c>
      <c r="F655" s="42">
        <v>40000</v>
      </c>
      <c r="G655" s="41">
        <v>0</v>
      </c>
      <c r="H655" s="34">
        <f t="shared" si="27"/>
        <v>0</v>
      </c>
      <c r="I655" s="34">
        <f t="shared" si="28"/>
        <v>0</v>
      </c>
    </row>
    <row r="656" spans="2:9" ht="38.25" x14ac:dyDescent="0.2">
      <c r="B656" s="35" t="s">
        <v>76</v>
      </c>
      <c r="C656" s="31" t="s">
        <v>281</v>
      </c>
      <c r="D656" s="32" t="s">
        <v>75</v>
      </c>
      <c r="E656" s="33">
        <v>40000</v>
      </c>
      <c r="F656" s="42">
        <v>40000</v>
      </c>
      <c r="G656" s="41">
        <v>0</v>
      </c>
      <c r="H656" s="34">
        <f t="shared" si="27"/>
        <v>0</v>
      </c>
      <c r="I656" s="34">
        <f t="shared" si="28"/>
        <v>0</v>
      </c>
    </row>
    <row r="657" spans="2:9" ht="25.5" x14ac:dyDescent="0.2">
      <c r="B657" s="35" t="s">
        <v>280</v>
      </c>
      <c r="C657" s="31" t="s">
        <v>279</v>
      </c>
      <c r="D657" s="32"/>
      <c r="E657" s="33">
        <v>3368800</v>
      </c>
      <c r="F657" s="42">
        <v>3368800</v>
      </c>
      <c r="G657" s="41">
        <v>1665749.91</v>
      </c>
      <c r="H657" s="34">
        <f t="shared" si="27"/>
        <v>49.446387734504867</v>
      </c>
      <c r="I657" s="34">
        <f t="shared" si="28"/>
        <v>49.446387734504867</v>
      </c>
    </row>
    <row r="658" spans="2:9" ht="25.5" x14ac:dyDescent="0.2">
      <c r="B658" s="35" t="s">
        <v>278</v>
      </c>
      <c r="C658" s="31" t="s">
        <v>277</v>
      </c>
      <c r="D658" s="32"/>
      <c r="E658" s="33">
        <v>95000</v>
      </c>
      <c r="F658" s="42">
        <v>95000</v>
      </c>
      <c r="G658" s="41">
        <v>95000</v>
      </c>
      <c r="H658" s="34">
        <f t="shared" si="27"/>
        <v>100</v>
      </c>
      <c r="I658" s="34">
        <f t="shared" si="28"/>
        <v>100</v>
      </c>
    </row>
    <row r="659" spans="2:9" ht="38.25" x14ac:dyDescent="0.2">
      <c r="B659" s="35" t="s">
        <v>276</v>
      </c>
      <c r="C659" s="31" t="s">
        <v>275</v>
      </c>
      <c r="D659" s="32"/>
      <c r="E659" s="33">
        <v>95000</v>
      </c>
      <c r="F659" s="42">
        <v>95000</v>
      </c>
      <c r="G659" s="41">
        <v>95000</v>
      </c>
      <c r="H659" s="34">
        <f t="shared" si="27"/>
        <v>100</v>
      </c>
      <c r="I659" s="34">
        <f t="shared" si="28"/>
        <v>100</v>
      </c>
    </row>
    <row r="660" spans="2:9" ht="51" x14ac:dyDescent="0.2">
      <c r="B660" s="35" t="s">
        <v>17</v>
      </c>
      <c r="C660" s="31" t="s">
        <v>275</v>
      </c>
      <c r="D660" s="32" t="s">
        <v>16</v>
      </c>
      <c r="E660" s="33">
        <v>89600</v>
      </c>
      <c r="F660" s="42">
        <v>89600</v>
      </c>
      <c r="G660" s="41">
        <v>89600</v>
      </c>
      <c r="H660" s="34">
        <f t="shared" si="27"/>
        <v>100</v>
      </c>
      <c r="I660" s="34">
        <f t="shared" si="28"/>
        <v>100</v>
      </c>
    </row>
    <row r="661" spans="2:9" x14ac:dyDescent="0.2">
      <c r="B661" s="35" t="s">
        <v>15</v>
      </c>
      <c r="C661" s="31" t="s">
        <v>275</v>
      </c>
      <c r="D661" s="32" t="s">
        <v>13</v>
      </c>
      <c r="E661" s="33">
        <v>89600</v>
      </c>
      <c r="F661" s="42">
        <v>89600</v>
      </c>
      <c r="G661" s="41">
        <v>89600</v>
      </c>
      <c r="H661" s="34">
        <f t="shared" si="27"/>
        <v>100</v>
      </c>
      <c r="I661" s="34">
        <f t="shared" si="28"/>
        <v>100</v>
      </c>
    </row>
    <row r="662" spans="2:9" ht="25.5" x14ac:dyDescent="0.2">
      <c r="B662" s="35" t="s">
        <v>5</v>
      </c>
      <c r="C662" s="31" t="s">
        <v>275</v>
      </c>
      <c r="D662" s="32" t="s">
        <v>4</v>
      </c>
      <c r="E662" s="33">
        <v>5400</v>
      </c>
      <c r="F662" s="42">
        <v>5400</v>
      </c>
      <c r="G662" s="41">
        <v>5400</v>
      </c>
      <c r="H662" s="34">
        <f t="shared" si="27"/>
        <v>100</v>
      </c>
      <c r="I662" s="34">
        <f t="shared" si="28"/>
        <v>100</v>
      </c>
    </row>
    <row r="663" spans="2:9" ht="25.5" x14ac:dyDescent="0.2">
      <c r="B663" s="35" t="s">
        <v>3</v>
      </c>
      <c r="C663" s="31" t="s">
        <v>275</v>
      </c>
      <c r="D663" s="32" t="s">
        <v>1</v>
      </c>
      <c r="E663" s="33">
        <v>5400</v>
      </c>
      <c r="F663" s="42">
        <v>5400</v>
      </c>
      <c r="G663" s="41">
        <v>5400</v>
      </c>
      <c r="H663" s="34">
        <f t="shared" si="27"/>
        <v>100</v>
      </c>
      <c r="I663" s="34">
        <f t="shared" si="28"/>
        <v>100</v>
      </c>
    </row>
    <row r="664" spans="2:9" ht="25.5" x14ac:dyDescent="0.2">
      <c r="B664" s="35" t="s">
        <v>274</v>
      </c>
      <c r="C664" s="31" t="s">
        <v>273</v>
      </c>
      <c r="D664" s="32"/>
      <c r="E664" s="33">
        <v>983800</v>
      </c>
      <c r="F664" s="42">
        <v>983800</v>
      </c>
      <c r="G664" s="41">
        <v>342249.91</v>
      </c>
      <c r="H664" s="34">
        <f t="shared" si="27"/>
        <v>34.788565765399468</v>
      </c>
      <c r="I664" s="34">
        <f t="shared" si="28"/>
        <v>34.788565765399468</v>
      </c>
    </row>
    <row r="665" spans="2:9" x14ac:dyDescent="0.2">
      <c r="B665" s="35" t="s">
        <v>6</v>
      </c>
      <c r="C665" s="31" t="s">
        <v>272</v>
      </c>
      <c r="D665" s="32"/>
      <c r="E665" s="33">
        <v>983800</v>
      </c>
      <c r="F665" s="42">
        <v>983800</v>
      </c>
      <c r="G665" s="41">
        <v>342249.91</v>
      </c>
      <c r="H665" s="34">
        <f t="shared" si="27"/>
        <v>34.788565765399468</v>
      </c>
      <c r="I665" s="34">
        <f t="shared" si="28"/>
        <v>34.788565765399468</v>
      </c>
    </row>
    <row r="666" spans="2:9" ht="25.5" x14ac:dyDescent="0.2">
      <c r="B666" s="35" t="s">
        <v>5</v>
      </c>
      <c r="C666" s="31" t="s">
        <v>272</v>
      </c>
      <c r="D666" s="32" t="s">
        <v>4</v>
      </c>
      <c r="E666" s="33">
        <v>983800</v>
      </c>
      <c r="F666" s="42">
        <v>983800</v>
      </c>
      <c r="G666" s="41">
        <v>342249.91</v>
      </c>
      <c r="H666" s="34">
        <f t="shared" si="27"/>
        <v>34.788565765399468</v>
      </c>
      <c r="I666" s="34">
        <f t="shared" si="28"/>
        <v>34.788565765399468</v>
      </c>
    </row>
    <row r="667" spans="2:9" ht="25.5" x14ac:dyDescent="0.2">
      <c r="B667" s="35" t="s">
        <v>3</v>
      </c>
      <c r="C667" s="31" t="s">
        <v>272</v>
      </c>
      <c r="D667" s="32" t="s">
        <v>1</v>
      </c>
      <c r="E667" s="33">
        <v>983800</v>
      </c>
      <c r="F667" s="42">
        <v>983800</v>
      </c>
      <c r="G667" s="41">
        <v>342249.91</v>
      </c>
      <c r="H667" s="34">
        <f t="shared" si="27"/>
        <v>34.788565765399468</v>
      </c>
      <c r="I667" s="34">
        <f t="shared" si="28"/>
        <v>34.788565765399468</v>
      </c>
    </row>
    <row r="668" spans="2:9" ht="25.5" x14ac:dyDescent="0.2">
      <c r="B668" s="35" t="s">
        <v>271</v>
      </c>
      <c r="C668" s="31" t="s">
        <v>270</v>
      </c>
      <c r="D668" s="32"/>
      <c r="E668" s="33">
        <v>2226000</v>
      </c>
      <c r="F668" s="42">
        <v>2226000</v>
      </c>
      <c r="G668" s="41">
        <v>1228500</v>
      </c>
      <c r="H668" s="34">
        <f t="shared" si="27"/>
        <v>55.188679245283026</v>
      </c>
      <c r="I668" s="34">
        <f t="shared" si="28"/>
        <v>55.188679245283026</v>
      </c>
    </row>
    <row r="669" spans="2:9" x14ac:dyDescent="0.2">
      <c r="B669" s="35" t="s">
        <v>6</v>
      </c>
      <c r="C669" s="31" t="s">
        <v>269</v>
      </c>
      <c r="D669" s="32"/>
      <c r="E669" s="33">
        <v>2226000</v>
      </c>
      <c r="F669" s="42">
        <v>2226000</v>
      </c>
      <c r="G669" s="41">
        <v>1228500</v>
      </c>
      <c r="H669" s="34">
        <f t="shared" si="27"/>
        <v>55.188679245283026</v>
      </c>
      <c r="I669" s="34">
        <f t="shared" si="28"/>
        <v>55.188679245283026</v>
      </c>
    </row>
    <row r="670" spans="2:9" ht="25.5" x14ac:dyDescent="0.2">
      <c r="B670" s="35" t="s">
        <v>5</v>
      </c>
      <c r="C670" s="31" t="s">
        <v>269</v>
      </c>
      <c r="D670" s="32" t="s">
        <v>4</v>
      </c>
      <c r="E670" s="33">
        <v>2226000</v>
      </c>
      <c r="F670" s="42">
        <v>2226000</v>
      </c>
      <c r="G670" s="41">
        <v>1228500</v>
      </c>
      <c r="H670" s="34">
        <f t="shared" si="27"/>
        <v>55.188679245283026</v>
      </c>
      <c r="I670" s="34">
        <f t="shared" si="28"/>
        <v>55.188679245283026</v>
      </c>
    </row>
    <row r="671" spans="2:9" ht="25.5" x14ac:dyDescent="0.2">
      <c r="B671" s="35" t="s">
        <v>3</v>
      </c>
      <c r="C671" s="31" t="s">
        <v>269</v>
      </c>
      <c r="D671" s="32" t="s">
        <v>1</v>
      </c>
      <c r="E671" s="33">
        <v>2226000</v>
      </c>
      <c r="F671" s="42">
        <v>2226000</v>
      </c>
      <c r="G671" s="41">
        <v>1228500</v>
      </c>
      <c r="H671" s="34">
        <f t="shared" si="27"/>
        <v>55.188679245283026</v>
      </c>
      <c r="I671" s="34">
        <f t="shared" si="28"/>
        <v>55.188679245283026</v>
      </c>
    </row>
    <row r="672" spans="2:9" ht="25.5" x14ac:dyDescent="0.2">
      <c r="B672" s="35" t="s">
        <v>819</v>
      </c>
      <c r="C672" s="31" t="s">
        <v>733</v>
      </c>
      <c r="D672" s="32"/>
      <c r="E672" s="33">
        <v>64000</v>
      </c>
      <c r="F672" s="42">
        <v>64000</v>
      </c>
      <c r="G672" s="41">
        <v>0</v>
      </c>
      <c r="H672" s="34">
        <f t="shared" si="27"/>
        <v>0</v>
      </c>
      <c r="I672" s="34">
        <f t="shared" si="28"/>
        <v>0</v>
      </c>
    </row>
    <row r="673" spans="2:9" ht="25.5" x14ac:dyDescent="0.2">
      <c r="B673" s="35" t="s">
        <v>739</v>
      </c>
      <c r="C673" s="31" t="s">
        <v>734</v>
      </c>
      <c r="D673" s="32"/>
      <c r="E673" s="33">
        <v>64000</v>
      </c>
      <c r="F673" s="42">
        <v>64000</v>
      </c>
      <c r="G673" s="41">
        <v>0</v>
      </c>
      <c r="H673" s="34">
        <f t="shared" si="27"/>
        <v>0</v>
      </c>
      <c r="I673" s="34">
        <f t="shared" si="28"/>
        <v>0</v>
      </c>
    </row>
    <row r="674" spans="2:9" ht="25.5" x14ac:dyDescent="0.2">
      <c r="B674" s="35" t="s">
        <v>5</v>
      </c>
      <c r="C674" s="31" t="s">
        <v>734</v>
      </c>
      <c r="D674" s="32" t="s">
        <v>4</v>
      </c>
      <c r="E674" s="33">
        <v>64000</v>
      </c>
      <c r="F674" s="42">
        <v>64000</v>
      </c>
      <c r="G674" s="41">
        <v>0</v>
      </c>
      <c r="H674" s="34">
        <f t="shared" ref="H674:H737" si="29">G674/E674*100</f>
        <v>0</v>
      </c>
      <c r="I674" s="34">
        <f t="shared" ref="I674:I737" si="30">G674/F674*100</f>
        <v>0</v>
      </c>
    </row>
    <row r="675" spans="2:9" ht="25.5" x14ac:dyDescent="0.2">
      <c r="B675" s="35" t="s">
        <v>3</v>
      </c>
      <c r="C675" s="31" t="s">
        <v>734</v>
      </c>
      <c r="D675" s="32" t="s">
        <v>1</v>
      </c>
      <c r="E675" s="33">
        <v>64000</v>
      </c>
      <c r="F675" s="42">
        <v>64000</v>
      </c>
      <c r="G675" s="41">
        <v>0</v>
      </c>
      <c r="H675" s="34">
        <f t="shared" si="29"/>
        <v>0</v>
      </c>
      <c r="I675" s="34">
        <f t="shared" si="30"/>
        <v>0</v>
      </c>
    </row>
    <row r="676" spans="2:9" x14ac:dyDescent="0.2">
      <c r="B676" s="35" t="s">
        <v>268</v>
      </c>
      <c r="C676" s="31" t="s">
        <v>267</v>
      </c>
      <c r="D676" s="32"/>
      <c r="E676" s="33">
        <v>3223100</v>
      </c>
      <c r="F676" s="42">
        <v>3223100</v>
      </c>
      <c r="G676" s="41">
        <v>0</v>
      </c>
      <c r="H676" s="34">
        <f t="shared" si="29"/>
        <v>0</v>
      </c>
      <c r="I676" s="34">
        <f t="shared" si="30"/>
        <v>0</v>
      </c>
    </row>
    <row r="677" spans="2:9" ht="38.25" x14ac:dyDescent="0.2">
      <c r="B677" s="35" t="s">
        <v>266</v>
      </c>
      <c r="C677" s="31" t="s">
        <v>265</v>
      </c>
      <c r="D677" s="32"/>
      <c r="E677" s="33">
        <v>3223100</v>
      </c>
      <c r="F677" s="42">
        <v>3223100</v>
      </c>
      <c r="G677" s="41">
        <v>0</v>
      </c>
      <c r="H677" s="34">
        <f t="shared" si="29"/>
        <v>0</v>
      </c>
      <c r="I677" s="34">
        <f t="shared" si="30"/>
        <v>0</v>
      </c>
    </row>
    <row r="678" spans="2:9" ht="25.5" x14ac:dyDescent="0.2">
      <c r="B678" s="35" t="s">
        <v>264</v>
      </c>
      <c r="C678" s="31" t="s">
        <v>263</v>
      </c>
      <c r="D678" s="32"/>
      <c r="E678" s="33">
        <v>3223100</v>
      </c>
      <c r="F678" s="42">
        <v>3223100</v>
      </c>
      <c r="G678" s="41">
        <v>0</v>
      </c>
      <c r="H678" s="34">
        <f t="shared" si="29"/>
        <v>0</v>
      </c>
      <c r="I678" s="34">
        <f t="shared" si="30"/>
        <v>0</v>
      </c>
    </row>
    <row r="679" spans="2:9" ht="51" x14ac:dyDescent="0.2">
      <c r="B679" s="35" t="s">
        <v>17</v>
      </c>
      <c r="C679" s="31" t="s">
        <v>263</v>
      </c>
      <c r="D679" s="32" t="s">
        <v>16</v>
      </c>
      <c r="E679" s="33">
        <v>34000</v>
      </c>
      <c r="F679" s="42">
        <v>34000</v>
      </c>
      <c r="G679" s="41">
        <v>0</v>
      </c>
      <c r="H679" s="34">
        <f t="shared" si="29"/>
        <v>0</v>
      </c>
      <c r="I679" s="34">
        <f t="shared" si="30"/>
        <v>0</v>
      </c>
    </row>
    <row r="680" spans="2:9" x14ac:dyDescent="0.2">
      <c r="B680" s="35" t="s">
        <v>15</v>
      </c>
      <c r="C680" s="31" t="s">
        <v>263</v>
      </c>
      <c r="D680" s="32" t="s">
        <v>13</v>
      </c>
      <c r="E680" s="33">
        <v>34000</v>
      </c>
      <c r="F680" s="42">
        <v>34000</v>
      </c>
      <c r="G680" s="41">
        <v>0</v>
      </c>
      <c r="H680" s="34">
        <f t="shared" si="29"/>
        <v>0</v>
      </c>
      <c r="I680" s="34">
        <f t="shared" si="30"/>
        <v>0</v>
      </c>
    </row>
    <row r="681" spans="2:9" ht="25.5" x14ac:dyDescent="0.2">
      <c r="B681" s="35" t="s">
        <v>5</v>
      </c>
      <c r="C681" s="31" t="s">
        <v>263</v>
      </c>
      <c r="D681" s="32" t="s">
        <v>4</v>
      </c>
      <c r="E681" s="33">
        <v>3189100</v>
      </c>
      <c r="F681" s="42">
        <v>3189100</v>
      </c>
      <c r="G681" s="41">
        <v>0</v>
      </c>
      <c r="H681" s="34">
        <f t="shared" si="29"/>
        <v>0</v>
      </c>
      <c r="I681" s="34">
        <f t="shared" si="30"/>
        <v>0</v>
      </c>
    </row>
    <row r="682" spans="2:9" ht="25.5" x14ac:dyDescent="0.2">
      <c r="B682" s="35" t="s">
        <v>3</v>
      </c>
      <c r="C682" s="31" t="s">
        <v>263</v>
      </c>
      <c r="D682" s="32" t="s">
        <v>1</v>
      </c>
      <c r="E682" s="33">
        <v>3189100</v>
      </c>
      <c r="F682" s="42">
        <v>3189100</v>
      </c>
      <c r="G682" s="41">
        <v>0</v>
      </c>
      <c r="H682" s="34">
        <f t="shared" si="29"/>
        <v>0</v>
      </c>
      <c r="I682" s="34">
        <f t="shared" si="30"/>
        <v>0</v>
      </c>
    </row>
    <row r="683" spans="2:9" ht="25.5" x14ac:dyDescent="0.2">
      <c r="B683" s="36" t="s">
        <v>262</v>
      </c>
      <c r="C683" s="37" t="s">
        <v>261</v>
      </c>
      <c r="D683" s="38"/>
      <c r="E683" s="39">
        <v>3249100</v>
      </c>
      <c r="F683" s="46">
        <v>3249100</v>
      </c>
      <c r="G683" s="47">
        <v>2937208</v>
      </c>
      <c r="H683" s="30">
        <f t="shared" si="29"/>
        <v>90.400664799482939</v>
      </c>
      <c r="I683" s="30">
        <f t="shared" si="30"/>
        <v>90.400664799482939</v>
      </c>
    </row>
    <row r="684" spans="2:9" x14ac:dyDescent="0.2">
      <c r="B684" s="35" t="s">
        <v>260</v>
      </c>
      <c r="C684" s="31" t="s">
        <v>259</v>
      </c>
      <c r="D684" s="32"/>
      <c r="E684" s="33">
        <v>3198700</v>
      </c>
      <c r="F684" s="42">
        <v>3198700</v>
      </c>
      <c r="G684" s="41">
        <v>2937208</v>
      </c>
      <c r="H684" s="34">
        <f t="shared" si="29"/>
        <v>91.825053928158312</v>
      </c>
      <c r="I684" s="34">
        <f t="shared" si="30"/>
        <v>91.825053928158312</v>
      </c>
    </row>
    <row r="685" spans="2:9" ht="25.5" x14ac:dyDescent="0.2">
      <c r="B685" s="35" t="s">
        <v>258</v>
      </c>
      <c r="C685" s="31" t="s">
        <v>257</v>
      </c>
      <c r="D685" s="32"/>
      <c r="E685" s="33">
        <v>228100</v>
      </c>
      <c r="F685" s="42">
        <v>228100</v>
      </c>
      <c r="G685" s="41">
        <v>53400</v>
      </c>
      <c r="H685" s="34">
        <f t="shared" si="29"/>
        <v>23.41078474353354</v>
      </c>
      <c r="I685" s="34">
        <f t="shared" si="30"/>
        <v>23.41078474353354</v>
      </c>
    </row>
    <row r="686" spans="2:9" x14ac:dyDescent="0.2">
      <c r="B686" s="35" t="s">
        <v>6</v>
      </c>
      <c r="C686" s="31" t="s">
        <v>256</v>
      </c>
      <c r="D686" s="32"/>
      <c r="E686" s="33">
        <v>228100</v>
      </c>
      <c r="F686" s="42">
        <v>228100</v>
      </c>
      <c r="G686" s="41">
        <v>53400</v>
      </c>
      <c r="H686" s="34">
        <f t="shared" si="29"/>
        <v>23.41078474353354</v>
      </c>
      <c r="I686" s="34">
        <f t="shared" si="30"/>
        <v>23.41078474353354</v>
      </c>
    </row>
    <row r="687" spans="2:9" ht="25.5" x14ac:dyDescent="0.2">
      <c r="B687" s="35" t="s">
        <v>5</v>
      </c>
      <c r="C687" s="31" t="s">
        <v>256</v>
      </c>
      <c r="D687" s="32" t="s">
        <v>4</v>
      </c>
      <c r="E687" s="33">
        <v>228100</v>
      </c>
      <c r="F687" s="42">
        <v>228100</v>
      </c>
      <c r="G687" s="41">
        <v>53400</v>
      </c>
      <c r="H687" s="34">
        <f t="shared" si="29"/>
        <v>23.41078474353354</v>
      </c>
      <c r="I687" s="34">
        <f t="shared" si="30"/>
        <v>23.41078474353354</v>
      </c>
    </row>
    <row r="688" spans="2:9" ht="25.5" x14ac:dyDescent="0.2">
      <c r="B688" s="35" t="s">
        <v>3</v>
      </c>
      <c r="C688" s="31" t="s">
        <v>256</v>
      </c>
      <c r="D688" s="32" t="s">
        <v>1</v>
      </c>
      <c r="E688" s="33">
        <v>228100</v>
      </c>
      <c r="F688" s="42">
        <v>228100</v>
      </c>
      <c r="G688" s="41">
        <v>53400</v>
      </c>
      <c r="H688" s="34">
        <f t="shared" si="29"/>
        <v>23.41078474353354</v>
      </c>
      <c r="I688" s="34">
        <f t="shared" si="30"/>
        <v>23.41078474353354</v>
      </c>
    </row>
    <row r="689" spans="2:9" ht="25.5" x14ac:dyDescent="0.2">
      <c r="B689" s="35" t="s">
        <v>255</v>
      </c>
      <c r="C689" s="31" t="s">
        <v>254</v>
      </c>
      <c r="D689" s="32"/>
      <c r="E689" s="33">
        <v>304700</v>
      </c>
      <c r="F689" s="42">
        <v>304700</v>
      </c>
      <c r="G689" s="41">
        <v>217908</v>
      </c>
      <c r="H689" s="34">
        <f t="shared" si="29"/>
        <v>71.515589104036764</v>
      </c>
      <c r="I689" s="34">
        <f t="shared" si="30"/>
        <v>71.515589104036764</v>
      </c>
    </row>
    <row r="690" spans="2:9" ht="25.5" x14ac:dyDescent="0.2">
      <c r="B690" s="35" t="s">
        <v>253</v>
      </c>
      <c r="C690" s="31" t="s">
        <v>252</v>
      </c>
      <c r="D690" s="32"/>
      <c r="E690" s="33">
        <v>289400</v>
      </c>
      <c r="F690" s="42">
        <v>289400</v>
      </c>
      <c r="G690" s="41">
        <v>202920</v>
      </c>
      <c r="H690" s="34">
        <f t="shared" si="29"/>
        <v>70.117484450587426</v>
      </c>
      <c r="I690" s="34">
        <f t="shared" si="30"/>
        <v>70.117484450587426</v>
      </c>
    </row>
    <row r="691" spans="2:9" x14ac:dyDescent="0.2">
      <c r="B691" s="35" t="s">
        <v>12</v>
      </c>
      <c r="C691" s="31" t="s">
        <v>252</v>
      </c>
      <c r="D691" s="32" t="s">
        <v>11</v>
      </c>
      <c r="E691" s="33">
        <v>289400</v>
      </c>
      <c r="F691" s="42">
        <v>289400</v>
      </c>
      <c r="G691" s="41">
        <v>202920</v>
      </c>
      <c r="H691" s="34">
        <f t="shared" si="29"/>
        <v>70.117484450587426</v>
      </c>
      <c r="I691" s="34">
        <f t="shared" si="30"/>
        <v>70.117484450587426</v>
      </c>
    </row>
    <row r="692" spans="2:9" ht="38.25" x14ac:dyDescent="0.2">
      <c r="B692" s="35" t="s">
        <v>76</v>
      </c>
      <c r="C692" s="31" t="s">
        <v>252</v>
      </c>
      <c r="D692" s="32" t="s">
        <v>75</v>
      </c>
      <c r="E692" s="33">
        <v>289400</v>
      </c>
      <c r="F692" s="42">
        <v>289400</v>
      </c>
      <c r="G692" s="41">
        <v>202920</v>
      </c>
      <c r="H692" s="34">
        <f t="shared" si="29"/>
        <v>70.117484450587426</v>
      </c>
      <c r="I692" s="34">
        <f t="shared" si="30"/>
        <v>70.117484450587426</v>
      </c>
    </row>
    <row r="693" spans="2:9" ht="38.25" x14ac:dyDescent="0.2">
      <c r="B693" s="35" t="s">
        <v>251</v>
      </c>
      <c r="C693" s="31" t="s">
        <v>250</v>
      </c>
      <c r="D693" s="32"/>
      <c r="E693" s="33">
        <v>15300</v>
      </c>
      <c r="F693" s="42">
        <v>15300</v>
      </c>
      <c r="G693" s="41">
        <v>14988</v>
      </c>
      <c r="H693" s="34">
        <f t="shared" si="29"/>
        <v>97.960784313725497</v>
      </c>
      <c r="I693" s="34">
        <f t="shared" si="30"/>
        <v>97.960784313725497</v>
      </c>
    </row>
    <row r="694" spans="2:9" x14ac:dyDescent="0.2">
      <c r="B694" s="35" t="s">
        <v>12</v>
      </c>
      <c r="C694" s="31" t="s">
        <v>250</v>
      </c>
      <c r="D694" s="32" t="s">
        <v>11</v>
      </c>
      <c r="E694" s="33">
        <v>15300</v>
      </c>
      <c r="F694" s="42">
        <v>15300</v>
      </c>
      <c r="G694" s="41">
        <v>14988</v>
      </c>
      <c r="H694" s="34">
        <f t="shared" si="29"/>
        <v>97.960784313725497</v>
      </c>
      <c r="I694" s="34">
        <f t="shared" si="30"/>
        <v>97.960784313725497</v>
      </c>
    </row>
    <row r="695" spans="2:9" ht="38.25" x14ac:dyDescent="0.2">
      <c r="B695" s="35" t="s">
        <v>76</v>
      </c>
      <c r="C695" s="31" t="s">
        <v>250</v>
      </c>
      <c r="D695" s="32" t="s">
        <v>75</v>
      </c>
      <c r="E695" s="33">
        <v>15300</v>
      </c>
      <c r="F695" s="42">
        <v>15300</v>
      </c>
      <c r="G695" s="41">
        <v>14988</v>
      </c>
      <c r="H695" s="34">
        <f t="shared" si="29"/>
        <v>97.960784313725497</v>
      </c>
      <c r="I695" s="34">
        <f t="shared" si="30"/>
        <v>97.960784313725497</v>
      </c>
    </row>
    <row r="696" spans="2:9" ht="25.5" x14ac:dyDescent="0.2">
      <c r="B696" s="35" t="s">
        <v>249</v>
      </c>
      <c r="C696" s="31" t="s">
        <v>248</v>
      </c>
      <c r="D696" s="32"/>
      <c r="E696" s="33">
        <v>2665900</v>
      </c>
      <c r="F696" s="42">
        <v>2665900</v>
      </c>
      <c r="G696" s="41">
        <v>2665900</v>
      </c>
      <c r="H696" s="34">
        <f t="shared" si="29"/>
        <v>100</v>
      </c>
      <c r="I696" s="34">
        <f t="shared" si="30"/>
        <v>100</v>
      </c>
    </row>
    <row r="697" spans="2:9" x14ac:dyDescent="0.2">
      <c r="B697" s="35" t="s">
        <v>247</v>
      </c>
      <c r="C697" s="31" t="s">
        <v>246</v>
      </c>
      <c r="D697" s="32"/>
      <c r="E697" s="33">
        <v>2532600</v>
      </c>
      <c r="F697" s="42">
        <v>2532600</v>
      </c>
      <c r="G697" s="41">
        <v>2532600</v>
      </c>
      <c r="H697" s="34">
        <f t="shared" si="29"/>
        <v>100</v>
      </c>
      <c r="I697" s="34">
        <f t="shared" si="30"/>
        <v>100</v>
      </c>
    </row>
    <row r="698" spans="2:9" x14ac:dyDescent="0.2">
      <c r="B698" s="35" t="s">
        <v>12</v>
      </c>
      <c r="C698" s="31" t="s">
        <v>246</v>
      </c>
      <c r="D698" s="32" t="s">
        <v>11</v>
      </c>
      <c r="E698" s="33">
        <v>2532600</v>
      </c>
      <c r="F698" s="42">
        <v>2532600</v>
      </c>
      <c r="G698" s="41">
        <v>2532600</v>
      </c>
      <c r="H698" s="34">
        <f t="shared" si="29"/>
        <v>100</v>
      </c>
      <c r="I698" s="34">
        <f t="shared" si="30"/>
        <v>100</v>
      </c>
    </row>
    <row r="699" spans="2:9" ht="38.25" x14ac:dyDescent="0.2">
      <c r="B699" s="35" t="s">
        <v>76</v>
      </c>
      <c r="C699" s="31" t="s">
        <v>246</v>
      </c>
      <c r="D699" s="32" t="s">
        <v>75</v>
      </c>
      <c r="E699" s="33">
        <v>2532600</v>
      </c>
      <c r="F699" s="42">
        <v>2532600</v>
      </c>
      <c r="G699" s="41">
        <v>2532600</v>
      </c>
      <c r="H699" s="34">
        <f t="shared" si="29"/>
        <v>100</v>
      </c>
      <c r="I699" s="34">
        <f t="shared" si="30"/>
        <v>100</v>
      </c>
    </row>
    <row r="700" spans="2:9" ht="25.5" x14ac:dyDescent="0.2">
      <c r="B700" s="35" t="s">
        <v>245</v>
      </c>
      <c r="C700" s="31" t="s">
        <v>244</v>
      </c>
      <c r="D700" s="32"/>
      <c r="E700" s="33">
        <v>133300</v>
      </c>
      <c r="F700" s="42">
        <v>133300</v>
      </c>
      <c r="G700" s="41">
        <v>133300</v>
      </c>
      <c r="H700" s="34">
        <f t="shared" si="29"/>
        <v>100</v>
      </c>
      <c r="I700" s="34">
        <f t="shared" si="30"/>
        <v>100</v>
      </c>
    </row>
    <row r="701" spans="2:9" x14ac:dyDescent="0.2">
      <c r="B701" s="35" t="s">
        <v>12</v>
      </c>
      <c r="C701" s="31" t="s">
        <v>244</v>
      </c>
      <c r="D701" s="32" t="s">
        <v>11</v>
      </c>
      <c r="E701" s="33">
        <v>133300</v>
      </c>
      <c r="F701" s="42">
        <v>133300</v>
      </c>
      <c r="G701" s="41">
        <v>133300</v>
      </c>
      <c r="H701" s="34">
        <f t="shared" si="29"/>
        <v>100</v>
      </c>
      <c r="I701" s="34">
        <f t="shared" si="30"/>
        <v>100</v>
      </c>
    </row>
    <row r="702" spans="2:9" ht="38.25" x14ac:dyDescent="0.2">
      <c r="B702" s="35" t="s">
        <v>76</v>
      </c>
      <c r="C702" s="31" t="s">
        <v>244</v>
      </c>
      <c r="D702" s="32" t="s">
        <v>75</v>
      </c>
      <c r="E702" s="33">
        <v>133300</v>
      </c>
      <c r="F702" s="42">
        <v>133300</v>
      </c>
      <c r="G702" s="41">
        <v>133300</v>
      </c>
      <c r="H702" s="34">
        <f t="shared" si="29"/>
        <v>100</v>
      </c>
      <c r="I702" s="34">
        <f t="shared" si="30"/>
        <v>100</v>
      </c>
    </row>
    <row r="703" spans="2:9" x14ac:dyDescent="0.2">
      <c r="B703" s="35" t="s">
        <v>243</v>
      </c>
      <c r="C703" s="31" t="s">
        <v>242</v>
      </c>
      <c r="D703" s="32"/>
      <c r="E703" s="33">
        <v>50400</v>
      </c>
      <c r="F703" s="42">
        <v>50400</v>
      </c>
      <c r="G703" s="41">
        <v>0</v>
      </c>
      <c r="H703" s="34">
        <f t="shared" si="29"/>
        <v>0</v>
      </c>
      <c r="I703" s="34">
        <f t="shared" si="30"/>
        <v>0</v>
      </c>
    </row>
    <row r="704" spans="2:9" ht="25.5" x14ac:dyDescent="0.2">
      <c r="B704" s="35" t="s">
        <v>241</v>
      </c>
      <c r="C704" s="31" t="s">
        <v>240</v>
      </c>
      <c r="D704" s="32"/>
      <c r="E704" s="33">
        <v>50400</v>
      </c>
      <c r="F704" s="42">
        <v>50400</v>
      </c>
      <c r="G704" s="41">
        <v>0</v>
      </c>
      <c r="H704" s="34">
        <f t="shared" si="29"/>
        <v>0</v>
      </c>
      <c r="I704" s="34">
        <f t="shared" si="30"/>
        <v>0</v>
      </c>
    </row>
    <row r="705" spans="2:9" x14ac:dyDescent="0.2">
      <c r="B705" s="35" t="s">
        <v>6</v>
      </c>
      <c r="C705" s="31" t="s">
        <v>239</v>
      </c>
      <c r="D705" s="32"/>
      <c r="E705" s="33">
        <v>50400</v>
      </c>
      <c r="F705" s="42">
        <v>50400</v>
      </c>
      <c r="G705" s="41">
        <v>0</v>
      </c>
      <c r="H705" s="34">
        <f t="shared" si="29"/>
        <v>0</v>
      </c>
      <c r="I705" s="34">
        <f t="shared" si="30"/>
        <v>0</v>
      </c>
    </row>
    <row r="706" spans="2:9" ht="25.5" x14ac:dyDescent="0.2">
      <c r="B706" s="35" t="s">
        <v>5</v>
      </c>
      <c r="C706" s="31" t="s">
        <v>239</v>
      </c>
      <c r="D706" s="32" t="s">
        <v>4</v>
      </c>
      <c r="E706" s="33">
        <v>50400</v>
      </c>
      <c r="F706" s="42">
        <v>50400</v>
      </c>
      <c r="G706" s="41">
        <v>0</v>
      </c>
      <c r="H706" s="34">
        <f t="shared" si="29"/>
        <v>0</v>
      </c>
      <c r="I706" s="34">
        <f t="shared" si="30"/>
        <v>0</v>
      </c>
    </row>
    <row r="707" spans="2:9" ht="25.5" x14ac:dyDescent="0.2">
      <c r="B707" s="35" t="s">
        <v>3</v>
      </c>
      <c r="C707" s="31" t="s">
        <v>239</v>
      </c>
      <c r="D707" s="32" t="s">
        <v>1</v>
      </c>
      <c r="E707" s="33">
        <v>50400</v>
      </c>
      <c r="F707" s="42">
        <v>50400</v>
      </c>
      <c r="G707" s="41">
        <v>0</v>
      </c>
      <c r="H707" s="34">
        <f t="shared" si="29"/>
        <v>0</v>
      </c>
      <c r="I707" s="34">
        <f t="shared" si="30"/>
        <v>0</v>
      </c>
    </row>
    <row r="708" spans="2:9" x14ac:dyDescent="0.2">
      <c r="B708" s="36" t="s">
        <v>238</v>
      </c>
      <c r="C708" s="37" t="s">
        <v>237</v>
      </c>
      <c r="D708" s="38"/>
      <c r="E708" s="39">
        <v>8985300</v>
      </c>
      <c r="F708" s="46">
        <v>8985300</v>
      </c>
      <c r="G708" s="47">
        <v>4190958.7</v>
      </c>
      <c r="H708" s="30">
        <f t="shared" si="29"/>
        <v>46.642390348680621</v>
      </c>
      <c r="I708" s="30">
        <f t="shared" si="30"/>
        <v>46.642390348680621</v>
      </c>
    </row>
    <row r="709" spans="2:9" x14ac:dyDescent="0.2">
      <c r="B709" s="35" t="s">
        <v>236</v>
      </c>
      <c r="C709" s="31" t="s">
        <v>235</v>
      </c>
      <c r="D709" s="32"/>
      <c r="E709" s="33">
        <v>7249700</v>
      </c>
      <c r="F709" s="42">
        <v>7249700</v>
      </c>
      <c r="G709" s="41">
        <v>3283268.7</v>
      </c>
      <c r="H709" s="34">
        <f t="shared" si="29"/>
        <v>45.288338827813568</v>
      </c>
      <c r="I709" s="34">
        <f t="shared" si="30"/>
        <v>45.288338827813568</v>
      </c>
    </row>
    <row r="710" spans="2:9" ht="38.25" x14ac:dyDescent="0.2">
      <c r="B710" s="35" t="s">
        <v>234</v>
      </c>
      <c r="C710" s="31" t="s">
        <v>233</v>
      </c>
      <c r="D710" s="32"/>
      <c r="E710" s="33">
        <v>68000</v>
      </c>
      <c r="F710" s="42">
        <v>68000</v>
      </c>
      <c r="G710" s="41">
        <v>34000</v>
      </c>
      <c r="H710" s="34">
        <f t="shared" si="29"/>
        <v>50</v>
      </c>
      <c r="I710" s="34">
        <f t="shared" si="30"/>
        <v>50</v>
      </c>
    </row>
    <row r="711" spans="2:9" x14ac:dyDescent="0.2">
      <c r="B711" s="35" t="s">
        <v>221</v>
      </c>
      <c r="C711" s="31" t="s">
        <v>232</v>
      </c>
      <c r="D711" s="32"/>
      <c r="E711" s="33">
        <v>68000</v>
      </c>
      <c r="F711" s="42">
        <v>68000</v>
      </c>
      <c r="G711" s="41">
        <v>34000</v>
      </c>
      <c r="H711" s="34">
        <f t="shared" si="29"/>
        <v>50</v>
      </c>
      <c r="I711" s="34">
        <f t="shared" si="30"/>
        <v>50</v>
      </c>
    </row>
    <row r="712" spans="2:9" ht="25.5" x14ac:dyDescent="0.2">
      <c r="B712" s="35" t="s">
        <v>5</v>
      </c>
      <c r="C712" s="31" t="s">
        <v>232</v>
      </c>
      <c r="D712" s="32" t="s">
        <v>4</v>
      </c>
      <c r="E712" s="33">
        <v>68000</v>
      </c>
      <c r="F712" s="42">
        <v>68000</v>
      </c>
      <c r="G712" s="41">
        <v>34000</v>
      </c>
      <c r="H712" s="34">
        <f t="shared" si="29"/>
        <v>50</v>
      </c>
      <c r="I712" s="34">
        <f t="shared" si="30"/>
        <v>50</v>
      </c>
    </row>
    <row r="713" spans="2:9" ht="25.5" x14ac:dyDescent="0.2">
      <c r="B713" s="35" t="s">
        <v>3</v>
      </c>
      <c r="C713" s="31" t="s">
        <v>232</v>
      </c>
      <c r="D713" s="32" t="s">
        <v>1</v>
      </c>
      <c r="E713" s="33">
        <v>68000</v>
      </c>
      <c r="F713" s="42">
        <v>68000</v>
      </c>
      <c r="G713" s="41">
        <v>34000</v>
      </c>
      <c r="H713" s="34">
        <f t="shared" si="29"/>
        <v>50</v>
      </c>
      <c r="I713" s="34">
        <f t="shared" si="30"/>
        <v>50</v>
      </c>
    </row>
    <row r="714" spans="2:9" ht="25.5" x14ac:dyDescent="0.2">
      <c r="B714" s="35" t="s">
        <v>231</v>
      </c>
      <c r="C714" s="31" t="s">
        <v>230</v>
      </c>
      <c r="D714" s="32"/>
      <c r="E714" s="33">
        <v>4435100</v>
      </c>
      <c r="F714" s="42">
        <v>4435100</v>
      </c>
      <c r="G714" s="41">
        <v>2492968.7000000002</v>
      </c>
      <c r="H714" s="34">
        <f t="shared" si="29"/>
        <v>56.209977227120021</v>
      </c>
      <c r="I714" s="34">
        <f t="shared" si="30"/>
        <v>56.209977227120021</v>
      </c>
    </row>
    <row r="715" spans="2:9" x14ac:dyDescent="0.2">
      <c r="B715" s="35" t="s">
        <v>221</v>
      </c>
      <c r="C715" s="31" t="s">
        <v>229</v>
      </c>
      <c r="D715" s="32"/>
      <c r="E715" s="33">
        <v>4435100</v>
      </c>
      <c r="F715" s="42">
        <v>4435100</v>
      </c>
      <c r="G715" s="41">
        <v>2492968.7000000002</v>
      </c>
      <c r="H715" s="34">
        <f t="shared" si="29"/>
        <v>56.209977227120021</v>
      </c>
      <c r="I715" s="34">
        <f t="shared" si="30"/>
        <v>56.209977227120021</v>
      </c>
    </row>
    <row r="716" spans="2:9" ht="25.5" x14ac:dyDescent="0.2">
      <c r="B716" s="35" t="s">
        <v>5</v>
      </c>
      <c r="C716" s="31" t="s">
        <v>229</v>
      </c>
      <c r="D716" s="32" t="s">
        <v>4</v>
      </c>
      <c r="E716" s="33">
        <v>4435100</v>
      </c>
      <c r="F716" s="42">
        <v>4435100</v>
      </c>
      <c r="G716" s="41">
        <v>2492968.7000000002</v>
      </c>
      <c r="H716" s="34">
        <f t="shared" si="29"/>
        <v>56.209977227120021</v>
      </c>
      <c r="I716" s="34">
        <f t="shared" si="30"/>
        <v>56.209977227120021</v>
      </c>
    </row>
    <row r="717" spans="2:9" ht="25.5" x14ac:dyDescent="0.2">
      <c r="B717" s="35" t="s">
        <v>3</v>
      </c>
      <c r="C717" s="31" t="s">
        <v>229</v>
      </c>
      <c r="D717" s="32" t="s">
        <v>1</v>
      </c>
      <c r="E717" s="33">
        <v>4435100</v>
      </c>
      <c r="F717" s="42">
        <v>4435100</v>
      </c>
      <c r="G717" s="41">
        <v>2492968.7000000002</v>
      </c>
      <c r="H717" s="34">
        <f t="shared" si="29"/>
        <v>56.209977227120021</v>
      </c>
      <c r="I717" s="34">
        <f t="shared" si="30"/>
        <v>56.209977227120021</v>
      </c>
    </row>
    <row r="718" spans="2:9" ht="25.5" x14ac:dyDescent="0.2">
      <c r="B718" s="35" t="s">
        <v>228</v>
      </c>
      <c r="C718" s="31" t="s">
        <v>227</v>
      </c>
      <c r="D718" s="32"/>
      <c r="E718" s="33">
        <v>2746600</v>
      </c>
      <c r="F718" s="42">
        <v>2746600</v>
      </c>
      <c r="G718" s="41">
        <v>756300</v>
      </c>
      <c r="H718" s="34">
        <f t="shared" si="29"/>
        <v>27.535862520934973</v>
      </c>
      <c r="I718" s="34">
        <f t="shared" si="30"/>
        <v>27.535862520934973</v>
      </c>
    </row>
    <row r="719" spans="2:9" x14ac:dyDescent="0.2">
      <c r="B719" s="35" t="s">
        <v>221</v>
      </c>
      <c r="C719" s="31" t="s">
        <v>226</v>
      </c>
      <c r="D719" s="32"/>
      <c r="E719" s="33">
        <v>2746600</v>
      </c>
      <c r="F719" s="42">
        <v>2746600</v>
      </c>
      <c r="G719" s="41">
        <v>756300</v>
      </c>
      <c r="H719" s="34">
        <f t="shared" si="29"/>
        <v>27.535862520934973</v>
      </c>
      <c r="I719" s="34">
        <f t="shared" si="30"/>
        <v>27.535862520934973</v>
      </c>
    </row>
    <row r="720" spans="2:9" ht="25.5" x14ac:dyDescent="0.2">
      <c r="B720" s="35" t="s">
        <v>5</v>
      </c>
      <c r="C720" s="31" t="s">
        <v>226</v>
      </c>
      <c r="D720" s="32" t="s">
        <v>4</v>
      </c>
      <c r="E720" s="33">
        <v>2746600</v>
      </c>
      <c r="F720" s="42">
        <v>2746600</v>
      </c>
      <c r="G720" s="41">
        <v>756300</v>
      </c>
      <c r="H720" s="34">
        <f t="shared" si="29"/>
        <v>27.535862520934973</v>
      </c>
      <c r="I720" s="34">
        <f t="shared" si="30"/>
        <v>27.535862520934973</v>
      </c>
    </row>
    <row r="721" spans="2:9" ht="25.5" x14ac:dyDescent="0.2">
      <c r="B721" s="35" t="s">
        <v>3</v>
      </c>
      <c r="C721" s="31" t="s">
        <v>226</v>
      </c>
      <c r="D721" s="32" t="s">
        <v>1</v>
      </c>
      <c r="E721" s="33">
        <v>2746600</v>
      </c>
      <c r="F721" s="42">
        <v>2746600</v>
      </c>
      <c r="G721" s="41">
        <v>756300</v>
      </c>
      <c r="H721" s="34">
        <f t="shared" si="29"/>
        <v>27.535862520934973</v>
      </c>
      <c r="I721" s="34">
        <f t="shared" si="30"/>
        <v>27.535862520934973</v>
      </c>
    </row>
    <row r="722" spans="2:9" ht="25.5" x14ac:dyDescent="0.2">
      <c r="B722" s="35" t="s">
        <v>225</v>
      </c>
      <c r="C722" s="31" t="s">
        <v>224</v>
      </c>
      <c r="D722" s="32"/>
      <c r="E722" s="33">
        <v>1735600</v>
      </c>
      <c r="F722" s="42">
        <v>1735600</v>
      </c>
      <c r="G722" s="41">
        <v>907690</v>
      </c>
      <c r="H722" s="34">
        <f t="shared" si="29"/>
        <v>52.298340631481906</v>
      </c>
      <c r="I722" s="34">
        <f t="shared" si="30"/>
        <v>52.298340631481906</v>
      </c>
    </row>
    <row r="723" spans="2:9" ht="25.5" x14ac:dyDescent="0.2">
      <c r="B723" s="35" t="s">
        <v>223</v>
      </c>
      <c r="C723" s="31" t="s">
        <v>222</v>
      </c>
      <c r="D723" s="32"/>
      <c r="E723" s="33">
        <v>1735600</v>
      </c>
      <c r="F723" s="42">
        <v>1735600</v>
      </c>
      <c r="G723" s="41">
        <v>907690</v>
      </c>
      <c r="H723" s="34">
        <f t="shared" si="29"/>
        <v>52.298340631481906</v>
      </c>
      <c r="I723" s="34">
        <f t="shared" si="30"/>
        <v>52.298340631481906</v>
      </c>
    </row>
    <row r="724" spans="2:9" x14ac:dyDescent="0.2">
      <c r="B724" s="35" t="s">
        <v>221</v>
      </c>
      <c r="C724" s="31" t="s">
        <v>220</v>
      </c>
      <c r="D724" s="32"/>
      <c r="E724" s="33">
        <v>1735600</v>
      </c>
      <c r="F724" s="42">
        <v>1735600</v>
      </c>
      <c r="G724" s="41">
        <v>907690</v>
      </c>
      <c r="H724" s="34">
        <f t="shared" si="29"/>
        <v>52.298340631481906</v>
      </c>
      <c r="I724" s="34">
        <f t="shared" si="30"/>
        <v>52.298340631481906</v>
      </c>
    </row>
    <row r="725" spans="2:9" ht="25.5" x14ac:dyDescent="0.2">
      <c r="B725" s="35" t="s">
        <v>5</v>
      </c>
      <c r="C725" s="31" t="s">
        <v>220</v>
      </c>
      <c r="D725" s="32" t="s">
        <v>4</v>
      </c>
      <c r="E725" s="33">
        <v>1735600</v>
      </c>
      <c r="F725" s="42">
        <v>1735600</v>
      </c>
      <c r="G725" s="41">
        <v>907690</v>
      </c>
      <c r="H725" s="34">
        <f t="shared" si="29"/>
        <v>52.298340631481906</v>
      </c>
      <c r="I725" s="34">
        <f t="shared" si="30"/>
        <v>52.298340631481906</v>
      </c>
    </row>
    <row r="726" spans="2:9" ht="25.5" x14ac:dyDescent="0.2">
      <c r="B726" s="35" t="s">
        <v>3</v>
      </c>
      <c r="C726" s="31" t="s">
        <v>220</v>
      </c>
      <c r="D726" s="32" t="s">
        <v>1</v>
      </c>
      <c r="E726" s="33">
        <v>1735600</v>
      </c>
      <c r="F726" s="42">
        <v>1735600</v>
      </c>
      <c r="G726" s="41">
        <v>907690</v>
      </c>
      <c r="H726" s="34">
        <f t="shared" si="29"/>
        <v>52.298340631481906</v>
      </c>
      <c r="I726" s="34">
        <f t="shared" si="30"/>
        <v>52.298340631481906</v>
      </c>
    </row>
    <row r="727" spans="2:9" ht="25.5" x14ac:dyDescent="0.2">
      <c r="B727" s="36" t="s">
        <v>219</v>
      </c>
      <c r="C727" s="37" t="s">
        <v>218</v>
      </c>
      <c r="D727" s="38"/>
      <c r="E727" s="39">
        <v>213168274.87</v>
      </c>
      <c r="F727" s="46">
        <v>213168274.87</v>
      </c>
      <c r="G727" s="47">
        <v>124229621.09</v>
      </c>
      <c r="H727" s="30">
        <f t="shared" si="29"/>
        <v>58.277725034722472</v>
      </c>
      <c r="I727" s="30">
        <f t="shared" si="30"/>
        <v>58.277725034722472</v>
      </c>
    </row>
    <row r="728" spans="2:9" x14ac:dyDescent="0.2">
      <c r="B728" s="35" t="s">
        <v>217</v>
      </c>
      <c r="C728" s="31" t="s">
        <v>216</v>
      </c>
      <c r="D728" s="32"/>
      <c r="E728" s="33">
        <v>81937102.730000004</v>
      </c>
      <c r="F728" s="42">
        <v>81937102.730000004</v>
      </c>
      <c r="G728" s="41">
        <v>56291141.210000001</v>
      </c>
      <c r="H728" s="34">
        <f t="shared" si="29"/>
        <v>68.70042915172526</v>
      </c>
      <c r="I728" s="34">
        <f t="shared" si="30"/>
        <v>68.70042915172526</v>
      </c>
    </row>
    <row r="729" spans="2:9" ht="38.25" x14ac:dyDescent="0.2">
      <c r="B729" s="35" t="s">
        <v>215</v>
      </c>
      <c r="C729" s="31" t="s">
        <v>214</v>
      </c>
      <c r="D729" s="32"/>
      <c r="E729" s="33">
        <v>81937102.730000004</v>
      </c>
      <c r="F729" s="42">
        <v>81937102.730000004</v>
      </c>
      <c r="G729" s="41">
        <v>56291141.210000001</v>
      </c>
      <c r="H729" s="34">
        <f t="shared" si="29"/>
        <v>68.70042915172526</v>
      </c>
      <c r="I729" s="34">
        <f t="shared" si="30"/>
        <v>68.70042915172526</v>
      </c>
    </row>
    <row r="730" spans="2:9" x14ac:dyDescent="0.2">
      <c r="B730" s="35" t="s">
        <v>6</v>
      </c>
      <c r="C730" s="31" t="s">
        <v>213</v>
      </c>
      <c r="D730" s="32"/>
      <c r="E730" s="33">
        <v>81937102.730000004</v>
      </c>
      <c r="F730" s="42">
        <v>81937102.730000004</v>
      </c>
      <c r="G730" s="41">
        <v>56291141.210000001</v>
      </c>
      <c r="H730" s="34">
        <f t="shared" si="29"/>
        <v>68.70042915172526</v>
      </c>
      <c r="I730" s="34">
        <f t="shared" si="30"/>
        <v>68.70042915172526</v>
      </c>
    </row>
    <row r="731" spans="2:9" ht="25.5" x14ac:dyDescent="0.2">
      <c r="B731" s="35" t="s">
        <v>5</v>
      </c>
      <c r="C731" s="31" t="s">
        <v>213</v>
      </c>
      <c r="D731" s="32" t="s">
        <v>4</v>
      </c>
      <c r="E731" s="33">
        <v>76000000</v>
      </c>
      <c r="F731" s="42">
        <v>76000000</v>
      </c>
      <c r="G731" s="41">
        <v>50389737.710000001</v>
      </c>
      <c r="H731" s="34">
        <f t="shared" si="29"/>
        <v>66.302286460526318</v>
      </c>
      <c r="I731" s="34">
        <f t="shared" si="30"/>
        <v>66.302286460526318</v>
      </c>
    </row>
    <row r="732" spans="2:9" ht="25.5" x14ac:dyDescent="0.2">
      <c r="B732" s="35" t="s">
        <v>3</v>
      </c>
      <c r="C732" s="31" t="s">
        <v>213</v>
      </c>
      <c r="D732" s="32" t="s">
        <v>1</v>
      </c>
      <c r="E732" s="33">
        <v>76000000</v>
      </c>
      <c r="F732" s="42">
        <v>76000000</v>
      </c>
      <c r="G732" s="41">
        <v>50389737.710000001</v>
      </c>
      <c r="H732" s="34">
        <f t="shared" si="29"/>
        <v>66.302286460526318</v>
      </c>
      <c r="I732" s="34">
        <f t="shared" si="30"/>
        <v>66.302286460526318</v>
      </c>
    </row>
    <row r="733" spans="2:9" x14ac:dyDescent="0.2">
      <c r="B733" s="35" t="s">
        <v>12</v>
      </c>
      <c r="C733" s="31" t="s">
        <v>213</v>
      </c>
      <c r="D733" s="32" t="s">
        <v>11</v>
      </c>
      <c r="E733" s="33">
        <v>5937102.7300000004</v>
      </c>
      <c r="F733" s="42">
        <v>5937102.7300000004</v>
      </c>
      <c r="G733" s="41">
        <v>5901403.5</v>
      </c>
      <c r="H733" s="34">
        <f t="shared" si="29"/>
        <v>99.398709579007061</v>
      </c>
      <c r="I733" s="34">
        <f t="shared" si="30"/>
        <v>99.398709579007061</v>
      </c>
    </row>
    <row r="734" spans="2:9" x14ac:dyDescent="0.2">
      <c r="B734" s="35" t="s">
        <v>31</v>
      </c>
      <c r="C734" s="31" t="s">
        <v>213</v>
      </c>
      <c r="D734" s="32" t="s">
        <v>29</v>
      </c>
      <c r="E734" s="33">
        <v>5937102.7300000004</v>
      </c>
      <c r="F734" s="42">
        <v>5937102.7300000004</v>
      </c>
      <c r="G734" s="41">
        <v>5901403.5</v>
      </c>
      <c r="H734" s="34">
        <f t="shared" si="29"/>
        <v>99.398709579007061</v>
      </c>
      <c r="I734" s="34">
        <f t="shared" si="30"/>
        <v>99.398709579007061</v>
      </c>
    </row>
    <row r="735" spans="2:9" x14ac:dyDescent="0.2">
      <c r="B735" s="35" t="s">
        <v>212</v>
      </c>
      <c r="C735" s="31" t="s">
        <v>211</v>
      </c>
      <c r="D735" s="32"/>
      <c r="E735" s="33">
        <v>109862125.97</v>
      </c>
      <c r="F735" s="42">
        <v>109862125.97</v>
      </c>
      <c r="G735" s="41">
        <v>67093683.710000001</v>
      </c>
      <c r="H735" s="34">
        <f t="shared" si="29"/>
        <v>61.070804080672204</v>
      </c>
      <c r="I735" s="34">
        <f t="shared" si="30"/>
        <v>61.070804080672204</v>
      </c>
    </row>
    <row r="736" spans="2:9" ht="25.5" x14ac:dyDescent="0.2">
      <c r="B736" s="35" t="s">
        <v>210</v>
      </c>
      <c r="C736" s="31" t="s">
        <v>209</v>
      </c>
      <c r="D736" s="32"/>
      <c r="E736" s="33">
        <v>64982152.219999999</v>
      </c>
      <c r="F736" s="42">
        <v>64982152.219999999</v>
      </c>
      <c r="G736" s="41">
        <v>49269401.409999996</v>
      </c>
      <c r="H736" s="34">
        <f t="shared" si="29"/>
        <v>75.819897813166023</v>
      </c>
      <c r="I736" s="34">
        <f t="shared" si="30"/>
        <v>75.819897813166023</v>
      </c>
    </row>
    <row r="737" spans="2:9" x14ac:dyDescent="0.2">
      <c r="B737" s="35" t="s">
        <v>6</v>
      </c>
      <c r="C737" s="31" t="s">
        <v>208</v>
      </c>
      <c r="D737" s="32"/>
      <c r="E737" s="33">
        <v>64982152.219999999</v>
      </c>
      <c r="F737" s="42">
        <v>64982152.219999999</v>
      </c>
      <c r="G737" s="41">
        <v>49269401.409999996</v>
      </c>
      <c r="H737" s="34">
        <f t="shared" si="29"/>
        <v>75.819897813166023</v>
      </c>
      <c r="I737" s="34">
        <f t="shared" si="30"/>
        <v>75.819897813166023</v>
      </c>
    </row>
    <row r="738" spans="2:9" ht="25.5" x14ac:dyDescent="0.2">
      <c r="B738" s="35" t="s">
        <v>5</v>
      </c>
      <c r="C738" s="31" t="s">
        <v>208</v>
      </c>
      <c r="D738" s="32" t="s">
        <v>4</v>
      </c>
      <c r="E738" s="33">
        <v>64982152.219999999</v>
      </c>
      <c r="F738" s="42">
        <v>64982152.219999999</v>
      </c>
      <c r="G738" s="41">
        <v>49269401.409999996</v>
      </c>
      <c r="H738" s="34">
        <f t="shared" ref="H738:H801" si="31">G738/E738*100</f>
        <v>75.819897813166023</v>
      </c>
      <c r="I738" s="34">
        <f t="shared" ref="I738:I801" si="32">G738/F738*100</f>
        <v>75.819897813166023</v>
      </c>
    </row>
    <row r="739" spans="2:9" ht="25.5" x14ac:dyDescent="0.2">
      <c r="B739" s="35" t="s">
        <v>3</v>
      </c>
      <c r="C739" s="31" t="s">
        <v>208</v>
      </c>
      <c r="D739" s="32" t="s">
        <v>1</v>
      </c>
      <c r="E739" s="33">
        <v>64982152.219999999</v>
      </c>
      <c r="F739" s="42">
        <v>64982152.219999999</v>
      </c>
      <c r="G739" s="41">
        <v>49269401.409999996</v>
      </c>
      <c r="H739" s="34">
        <f t="shared" si="31"/>
        <v>75.819897813166023</v>
      </c>
      <c r="I739" s="34">
        <f t="shared" si="32"/>
        <v>75.819897813166023</v>
      </c>
    </row>
    <row r="740" spans="2:9" ht="38.25" x14ac:dyDescent="0.2">
      <c r="B740" s="35" t="s">
        <v>207</v>
      </c>
      <c r="C740" s="31" t="s">
        <v>206</v>
      </c>
      <c r="D740" s="32"/>
      <c r="E740" s="33">
        <v>44879973.75</v>
      </c>
      <c r="F740" s="42">
        <v>44879973.75</v>
      </c>
      <c r="G740" s="41">
        <v>17824282.300000001</v>
      </c>
      <c r="H740" s="34">
        <f t="shared" si="31"/>
        <v>39.715447248896844</v>
      </c>
      <c r="I740" s="34">
        <f t="shared" si="32"/>
        <v>39.715447248896844</v>
      </c>
    </row>
    <row r="741" spans="2:9" x14ac:dyDescent="0.2">
      <c r="B741" s="35" t="s">
        <v>205</v>
      </c>
      <c r="C741" s="31" t="s">
        <v>204</v>
      </c>
      <c r="D741" s="32"/>
      <c r="E741" s="33">
        <v>29615373.75</v>
      </c>
      <c r="F741" s="42">
        <v>29615373.75</v>
      </c>
      <c r="G741" s="41">
        <v>17824282.300000001</v>
      </c>
      <c r="H741" s="34">
        <f t="shared" si="31"/>
        <v>60.185910366908679</v>
      </c>
      <c r="I741" s="34">
        <f t="shared" si="32"/>
        <v>60.185910366908679</v>
      </c>
    </row>
    <row r="742" spans="2:9" ht="25.5" x14ac:dyDescent="0.2">
      <c r="B742" s="35" t="s">
        <v>141</v>
      </c>
      <c r="C742" s="31" t="s">
        <v>204</v>
      </c>
      <c r="D742" s="32" t="s">
        <v>140</v>
      </c>
      <c r="E742" s="33">
        <v>29615373.75</v>
      </c>
      <c r="F742" s="42">
        <v>29615373.75</v>
      </c>
      <c r="G742" s="41">
        <v>17824282.300000001</v>
      </c>
      <c r="H742" s="34">
        <f t="shared" si="31"/>
        <v>60.185910366908679</v>
      </c>
      <c r="I742" s="34">
        <f t="shared" si="32"/>
        <v>60.185910366908679</v>
      </c>
    </row>
    <row r="743" spans="2:9" x14ac:dyDescent="0.2">
      <c r="B743" s="35" t="s">
        <v>139</v>
      </c>
      <c r="C743" s="31" t="s">
        <v>204</v>
      </c>
      <c r="D743" s="32" t="s">
        <v>138</v>
      </c>
      <c r="E743" s="33">
        <v>29615373.75</v>
      </c>
      <c r="F743" s="42">
        <v>29615373.75</v>
      </c>
      <c r="G743" s="41">
        <v>17824282.300000001</v>
      </c>
      <c r="H743" s="34">
        <f t="shared" si="31"/>
        <v>60.185910366908679</v>
      </c>
      <c r="I743" s="34">
        <f t="shared" si="32"/>
        <v>60.185910366908679</v>
      </c>
    </row>
    <row r="744" spans="2:9" x14ac:dyDescent="0.2">
      <c r="B744" s="35" t="s">
        <v>6</v>
      </c>
      <c r="C744" s="31" t="s">
        <v>820</v>
      </c>
      <c r="D744" s="32"/>
      <c r="E744" s="33">
        <v>15264600</v>
      </c>
      <c r="F744" s="42">
        <v>15264600</v>
      </c>
      <c r="G744" s="41">
        <v>0</v>
      </c>
      <c r="H744" s="34">
        <f t="shared" si="31"/>
        <v>0</v>
      </c>
      <c r="I744" s="34">
        <f t="shared" si="32"/>
        <v>0</v>
      </c>
    </row>
    <row r="745" spans="2:9" ht="25.5" x14ac:dyDescent="0.2">
      <c r="B745" s="35" t="s">
        <v>5</v>
      </c>
      <c r="C745" s="31" t="s">
        <v>820</v>
      </c>
      <c r="D745" s="32" t="s">
        <v>4</v>
      </c>
      <c r="E745" s="33">
        <v>15264600</v>
      </c>
      <c r="F745" s="42">
        <v>15264600</v>
      </c>
      <c r="G745" s="41">
        <v>0</v>
      </c>
      <c r="H745" s="34">
        <f t="shared" si="31"/>
        <v>0</v>
      </c>
      <c r="I745" s="34">
        <f t="shared" si="32"/>
        <v>0</v>
      </c>
    </row>
    <row r="746" spans="2:9" ht="25.5" x14ac:dyDescent="0.2">
      <c r="B746" s="35" t="s">
        <v>3</v>
      </c>
      <c r="C746" s="31" t="s">
        <v>820</v>
      </c>
      <c r="D746" s="32" t="s">
        <v>1</v>
      </c>
      <c r="E746" s="33">
        <v>15264600</v>
      </c>
      <c r="F746" s="42">
        <v>15264600</v>
      </c>
      <c r="G746" s="41">
        <v>0</v>
      </c>
      <c r="H746" s="34">
        <f t="shared" si="31"/>
        <v>0</v>
      </c>
      <c r="I746" s="34">
        <f t="shared" si="32"/>
        <v>0</v>
      </c>
    </row>
    <row r="747" spans="2:9" x14ac:dyDescent="0.2">
      <c r="B747" s="35" t="s">
        <v>203</v>
      </c>
      <c r="C747" s="31" t="s">
        <v>202</v>
      </c>
      <c r="D747" s="32"/>
      <c r="E747" s="33">
        <v>21369046.170000002</v>
      </c>
      <c r="F747" s="42">
        <v>21369046.170000002</v>
      </c>
      <c r="G747" s="41">
        <v>844796.17</v>
      </c>
      <c r="H747" s="34">
        <f t="shared" si="31"/>
        <v>3.9533639605590309</v>
      </c>
      <c r="I747" s="34">
        <f t="shared" si="32"/>
        <v>3.9533639605590309</v>
      </c>
    </row>
    <row r="748" spans="2:9" ht="38.25" x14ac:dyDescent="0.2">
      <c r="B748" s="35" t="s">
        <v>201</v>
      </c>
      <c r="C748" s="31" t="s">
        <v>200</v>
      </c>
      <c r="D748" s="32"/>
      <c r="E748" s="33">
        <v>1369046.17</v>
      </c>
      <c r="F748" s="42">
        <v>1369046.17</v>
      </c>
      <c r="G748" s="41">
        <v>844796.17</v>
      </c>
      <c r="H748" s="34">
        <f t="shared" si="31"/>
        <v>61.706915991007079</v>
      </c>
      <c r="I748" s="34">
        <f t="shared" si="32"/>
        <v>61.706915991007079</v>
      </c>
    </row>
    <row r="749" spans="2:9" x14ac:dyDescent="0.2">
      <c r="B749" s="35" t="s">
        <v>6</v>
      </c>
      <c r="C749" s="31" t="s">
        <v>199</v>
      </c>
      <c r="D749" s="32"/>
      <c r="E749" s="33">
        <v>1369046.17</v>
      </c>
      <c r="F749" s="42">
        <v>1369046.17</v>
      </c>
      <c r="G749" s="41">
        <v>844796.17</v>
      </c>
      <c r="H749" s="34">
        <f t="shared" si="31"/>
        <v>61.706915991007079</v>
      </c>
      <c r="I749" s="34">
        <f t="shared" si="32"/>
        <v>61.706915991007079</v>
      </c>
    </row>
    <row r="750" spans="2:9" ht="25.5" x14ac:dyDescent="0.2">
      <c r="B750" s="35" t="s">
        <v>5</v>
      </c>
      <c r="C750" s="31" t="s">
        <v>199</v>
      </c>
      <c r="D750" s="32" t="s">
        <v>4</v>
      </c>
      <c r="E750" s="33">
        <v>1369046.17</v>
      </c>
      <c r="F750" s="42">
        <v>1369046.17</v>
      </c>
      <c r="G750" s="41">
        <v>844796.17</v>
      </c>
      <c r="H750" s="34">
        <f t="shared" si="31"/>
        <v>61.706915991007079</v>
      </c>
      <c r="I750" s="34">
        <f t="shared" si="32"/>
        <v>61.706915991007079</v>
      </c>
    </row>
    <row r="751" spans="2:9" ht="25.5" x14ac:dyDescent="0.2">
      <c r="B751" s="35" t="s">
        <v>3</v>
      </c>
      <c r="C751" s="31" t="s">
        <v>199</v>
      </c>
      <c r="D751" s="32" t="s">
        <v>1</v>
      </c>
      <c r="E751" s="33">
        <v>1369046.17</v>
      </c>
      <c r="F751" s="42">
        <v>1369046.17</v>
      </c>
      <c r="G751" s="41">
        <v>844796.17</v>
      </c>
      <c r="H751" s="34">
        <f t="shared" si="31"/>
        <v>61.706915991007079</v>
      </c>
      <c r="I751" s="34">
        <f t="shared" si="32"/>
        <v>61.706915991007079</v>
      </c>
    </row>
    <row r="752" spans="2:9" ht="25.5" x14ac:dyDescent="0.2">
      <c r="B752" s="35" t="s">
        <v>198</v>
      </c>
      <c r="C752" s="31" t="s">
        <v>197</v>
      </c>
      <c r="D752" s="32"/>
      <c r="E752" s="33">
        <v>20000000</v>
      </c>
      <c r="F752" s="42">
        <v>20000000</v>
      </c>
      <c r="G752" s="41">
        <v>0</v>
      </c>
      <c r="H752" s="34">
        <f t="shared" si="31"/>
        <v>0</v>
      </c>
      <c r="I752" s="34">
        <f t="shared" si="32"/>
        <v>0</v>
      </c>
    </row>
    <row r="753" spans="2:9" x14ac:dyDescent="0.2">
      <c r="B753" s="35" t="s">
        <v>6</v>
      </c>
      <c r="C753" s="31" t="s">
        <v>196</v>
      </c>
      <c r="D753" s="32"/>
      <c r="E753" s="33">
        <v>20000000</v>
      </c>
      <c r="F753" s="42">
        <v>20000000</v>
      </c>
      <c r="G753" s="41">
        <v>0</v>
      </c>
      <c r="H753" s="34">
        <f t="shared" si="31"/>
        <v>0</v>
      </c>
      <c r="I753" s="34">
        <f t="shared" si="32"/>
        <v>0</v>
      </c>
    </row>
    <row r="754" spans="2:9" ht="25.5" x14ac:dyDescent="0.2">
      <c r="B754" s="35" t="s">
        <v>5</v>
      </c>
      <c r="C754" s="31" t="s">
        <v>196</v>
      </c>
      <c r="D754" s="32" t="s">
        <v>4</v>
      </c>
      <c r="E754" s="33">
        <v>20000000</v>
      </c>
      <c r="F754" s="42">
        <v>20000000</v>
      </c>
      <c r="G754" s="41">
        <v>0</v>
      </c>
      <c r="H754" s="34">
        <f t="shared" si="31"/>
        <v>0</v>
      </c>
      <c r="I754" s="34">
        <f t="shared" si="32"/>
        <v>0</v>
      </c>
    </row>
    <row r="755" spans="2:9" ht="25.5" x14ac:dyDescent="0.2">
      <c r="B755" s="35" t="s">
        <v>3</v>
      </c>
      <c r="C755" s="31" t="s">
        <v>196</v>
      </c>
      <c r="D755" s="32" t="s">
        <v>1</v>
      </c>
      <c r="E755" s="33">
        <v>20000000</v>
      </c>
      <c r="F755" s="42">
        <v>20000000</v>
      </c>
      <c r="G755" s="41">
        <v>0</v>
      </c>
      <c r="H755" s="34">
        <f t="shared" si="31"/>
        <v>0</v>
      </c>
      <c r="I755" s="34">
        <f t="shared" si="32"/>
        <v>0</v>
      </c>
    </row>
    <row r="756" spans="2:9" ht="25.5" x14ac:dyDescent="0.2">
      <c r="B756" s="36" t="s">
        <v>195</v>
      </c>
      <c r="C756" s="37" t="s">
        <v>194</v>
      </c>
      <c r="D756" s="38"/>
      <c r="E756" s="39">
        <v>5345895.78</v>
      </c>
      <c r="F756" s="46">
        <v>5345895.78</v>
      </c>
      <c r="G756" s="47">
        <v>293577.53999999998</v>
      </c>
      <c r="H756" s="30">
        <f t="shared" si="31"/>
        <v>5.4916435351831705</v>
      </c>
      <c r="I756" s="30">
        <f t="shared" si="32"/>
        <v>5.4916435351831705</v>
      </c>
    </row>
    <row r="757" spans="2:9" x14ac:dyDescent="0.2">
      <c r="B757" s="35" t="s">
        <v>193</v>
      </c>
      <c r="C757" s="31" t="s">
        <v>192</v>
      </c>
      <c r="D757" s="32"/>
      <c r="E757" s="33">
        <v>3369000</v>
      </c>
      <c r="F757" s="42">
        <v>3369000</v>
      </c>
      <c r="G757" s="41">
        <v>293577.53999999998</v>
      </c>
      <c r="H757" s="34">
        <f t="shared" si="31"/>
        <v>8.7140854853072121</v>
      </c>
      <c r="I757" s="34">
        <f t="shared" si="32"/>
        <v>8.7140854853072121</v>
      </c>
    </row>
    <row r="758" spans="2:9" x14ac:dyDescent="0.2">
      <c r="B758" s="35" t="s">
        <v>191</v>
      </c>
      <c r="C758" s="31" t="s">
        <v>190</v>
      </c>
      <c r="D758" s="32"/>
      <c r="E758" s="33">
        <v>3369000</v>
      </c>
      <c r="F758" s="42">
        <v>3369000</v>
      </c>
      <c r="G758" s="41">
        <v>293577.53999999998</v>
      </c>
      <c r="H758" s="34">
        <f t="shared" si="31"/>
        <v>8.7140854853072121</v>
      </c>
      <c r="I758" s="34">
        <f t="shared" si="32"/>
        <v>8.7140854853072121</v>
      </c>
    </row>
    <row r="759" spans="2:9" x14ac:dyDescent="0.2">
      <c r="B759" s="35" t="s">
        <v>189</v>
      </c>
      <c r="C759" s="31" t="s">
        <v>185</v>
      </c>
      <c r="D759" s="32"/>
      <c r="E759" s="33">
        <v>3369000</v>
      </c>
      <c r="F759" s="42">
        <v>3369000</v>
      </c>
      <c r="G759" s="41">
        <v>293577.53999999998</v>
      </c>
      <c r="H759" s="34">
        <f t="shared" si="31"/>
        <v>8.7140854853072121</v>
      </c>
      <c r="I759" s="34">
        <f t="shared" si="32"/>
        <v>8.7140854853072121</v>
      </c>
    </row>
    <row r="760" spans="2:9" x14ac:dyDescent="0.2">
      <c r="B760" s="35" t="s">
        <v>188</v>
      </c>
      <c r="C760" s="31" t="s">
        <v>185</v>
      </c>
      <c r="D760" s="32" t="s">
        <v>187</v>
      </c>
      <c r="E760" s="33">
        <v>3369000</v>
      </c>
      <c r="F760" s="42">
        <v>3369000</v>
      </c>
      <c r="G760" s="41">
        <v>293577.53999999998</v>
      </c>
      <c r="H760" s="34">
        <f t="shared" si="31"/>
        <v>8.7140854853072121</v>
      </c>
      <c r="I760" s="34">
        <f t="shared" si="32"/>
        <v>8.7140854853072121</v>
      </c>
    </row>
    <row r="761" spans="2:9" x14ac:dyDescent="0.2">
      <c r="B761" s="35" t="s">
        <v>186</v>
      </c>
      <c r="C761" s="31" t="s">
        <v>185</v>
      </c>
      <c r="D761" s="32" t="s">
        <v>184</v>
      </c>
      <c r="E761" s="33">
        <v>3369000</v>
      </c>
      <c r="F761" s="42">
        <v>3369000</v>
      </c>
      <c r="G761" s="41">
        <v>293577.53999999998</v>
      </c>
      <c r="H761" s="34">
        <f t="shared" si="31"/>
        <v>8.7140854853072121</v>
      </c>
      <c r="I761" s="34">
        <f t="shared" si="32"/>
        <v>8.7140854853072121</v>
      </c>
    </row>
    <row r="762" spans="2:9" x14ac:dyDescent="0.2">
      <c r="B762" s="35" t="s">
        <v>183</v>
      </c>
      <c r="C762" s="31" t="s">
        <v>182</v>
      </c>
      <c r="D762" s="32"/>
      <c r="E762" s="33">
        <v>1976895.78</v>
      </c>
      <c r="F762" s="42">
        <v>1976895.78</v>
      </c>
      <c r="G762" s="41">
        <v>0</v>
      </c>
      <c r="H762" s="34">
        <f t="shared" si="31"/>
        <v>0</v>
      </c>
      <c r="I762" s="34">
        <f t="shared" si="32"/>
        <v>0</v>
      </c>
    </row>
    <row r="763" spans="2:9" ht="25.5" x14ac:dyDescent="0.2">
      <c r="B763" s="35" t="s">
        <v>181</v>
      </c>
      <c r="C763" s="31" t="s">
        <v>180</v>
      </c>
      <c r="D763" s="32"/>
      <c r="E763" s="33">
        <v>1976895.78</v>
      </c>
      <c r="F763" s="42">
        <v>1976895.78</v>
      </c>
      <c r="G763" s="41">
        <v>0</v>
      </c>
      <c r="H763" s="34">
        <f t="shared" si="31"/>
        <v>0</v>
      </c>
      <c r="I763" s="34">
        <f t="shared" si="32"/>
        <v>0</v>
      </c>
    </row>
    <row r="764" spans="2:9" x14ac:dyDescent="0.2">
      <c r="B764" s="35" t="s">
        <v>179</v>
      </c>
      <c r="C764" s="31" t="s">
        <v>178</v>
      </c>
      <c r="D764" s="32"/>
      <c r="E764" s="33">
        <v>1976895.78</v>
      </c>
      <c r="F764" s="42">
        <v>1976895.78</v>
      </c>
      <c r="G764" s="41">
        <v>0</v>
      </c>
      <c r="H764" s="34">
        <f t="shared" si="31"/>
        <v>0</v>
      </c>
      <c r="I764" s="34">
        <f t="shared" si="32"/>
        <v>0</v>
      </c>
    </row>
    <row r="765" spans="2:9" x14ac:dyDescent="0.2">
      <c r="B765" s="35" t="s">
        <v>12</v>
      </c>
      <c r="C765" s="31" t="s">
        <v>178</v>
      </c>
      <c r="D765" s="32" t="s">
        <v>11</v>
      </c>
      <c r="E765" s="33">
        <v>1976895.78</v>
      </c>
      <c r="F765" s="42">
        <v>1976895.78</v>
      </c>
      <c r="G765" s="41">
        <v>0</v>
      </c>
      <c r="H765" s="34">
        <f t="shared" si="31"/>
        <v>0</v>
      </c>
      <c r="I765" s="34">
        <f t="shared" si="32"/>
        <v>0</v>
      </c>
    </row>
    <row r="766" spans="2:9" x14ac:dyDescent="0.2">
      <c r="B766" s="35" t="s">
        <v>10</v>
      </c>
      <c r="C766" s="31" t="s">
        <v>178</v>
      </c>
      <c r="D766" s="32" t="s">
        <v>9</v>
      </c>
      <c r="E766" s="33">
        <v>1976895.78</v>
      </c>
      <c r="F766" s="42">
        <v>1976895.78</v>
      </c>
      <c r="G766" s="41">
        <v>0</v>
      </c>
      <c r="H766" s="34">
        <f t="shared" si="31"/>
        <v>0</v>
      </c>
      <c r="I766" s="34">
        <f t="shared" si="32"/>
        <v>0</v>
      </c>
    </row>
    <row r="767" spans="2:9" ht="25.5" x14ac:dyDescent="0.2">
      <c r="B767" s="36" t="s">
        <v>177</v>
      </c>
      <c r="C767" s="37" t="s">
        <v>176</v>
      </c>
      <c r="D767" s="38"/>
      <c r="E767" s="39">
        <v>36287800</v>
      </c>
      <c r="F767" s="46">
        <v>36287800</v>
      </c>
      <c r="G767" s="47">
        <v>24777640.73</v>
      </c>
      <c r="H767" s="30">
        <f t="shared" si="31"/>
        <v>68.280911849161427</v>
      </c>
      <c r="I767" s="30">
        <f t="shared" si="32"/>
        <v>68.280911849161427</v>
      </c>
    </row>
    <row r="768" spans="2:9" x14ac:dyDescent="0.2">
      <c r="B768" s="35" t="s">
        <v>175</v>
      </c>
      <c r="C768" s="31" t="s">
        <v>174</v>
      </c>
      <c r="D768" s="32"/>
      <c r="E768" s="33">
        <v>4876700</v>
      </c>
      <c r="F768" s="42">
        <v>4876700</v>
      </c>
      <c r="G768" s="41">
        <v>4344571.03</v>
      </c>
      <c r="H768" s="34">
        <f t="shared" si="31"/>
        <v>89.088339040744771</v>
      </c>
      <c r="I768" s="34">
        <f t="shared" si="32"/>
        <v>89.088339040744771</v>
      </c>
    </row>
    <row r="769" spans="2:9" ht="63.75" x14ac:dyDescent="0.2">
      <c r="B769" s="35" t="s">
        <v>173</v>
      </c>
      <c r="C769" s="31" t="s">
        <v>172</v>
      </c>
      <c r="D769" s="32"/>
      <c r="E769" s="33">
        <v>4620600</v>
      </c>
      <c r="F769" s="42">
        <v>4620600</v>
      </c>
      <c r="G769" s="41">
        <v>4344571.03</v>
      </c>
      <c r="H769" s="34">
        <f t="shared" si="31"/>
        <v>94.026122797905046</v>
      </c>
      <c r="I769" s="34">
        <f t="shared" si="32"/>
        <v>94.026122797905046</v>
      </c>
    </row>
    <row r="770" spans="2:9" ht="25.5" x14ac:dyDescent="0.2">
      <c r="B770" s="35" t="s">
        <v>171</v>
      </c>
      <c r="C770" s="31" t="s">
        <v>170</v>
      </c>
      <c r="D770" s="32"/>
      <c r="E770" s="33">
        <v>3270600</v>
      </c>
      <c r="F770" s="42">
        <v>3270600</v>
      </c>
      <c r="G770" s="41">
        <v>2994571.03</v>
      </c>
      <c r="H770" s="34">
        <f t="shared" si="31"/>
        <v>91.56029566440408</v>
      </c>
      <c r="I770" s="34">
        <f t="shared" si="32"/>
        <v>91.56029566440408</v>
      </c>
    </row>
    <row r="771" spans="2:9" ht="25.5" x14ac:dyDescent="0.2">
      <c r="B771" s="35" t="s">
        <v>53</v>
      </c>
      <c r="C771" s="31" t="s">
        <v>170</v>
      </c>
      <c r="D771" s="32" t="s">
        <v>52</v>
      </c>
      <c r="E771" s="33">
        <v>3270600</v>
      </c>
      <c r="F771" s="42">
        <v>3270600</v>
      </c>
      <c r="G771" s="41">
        <v>2994571.03</v>
      </c>
      <c r="H771" s="34">
        <f t="shared" si="31"/>
        <v>91.56029566440408</v>
      </c>
      <c r="I771" s="34">
        <f t="shared" si="32"/>
        <v>91.56029566440408</v>
      </c>
    </row>
    <row r="772" spans="2:9" ht="38.25" x14ac:dyDescent="0.2">
      <c r="B772" s="35" t="s">
        <v>168</v>
      </c>
      <c r="C772" s="31" t="s">
        <v>170</v>
      </c>
      <c r="D772" s="32" t="s">
        <v>166</v>
      </c>
      <c r="E772" s="33">
        <v>3270600</v>
      </c>
      <c r="F772" s="42">
        <v>3270600</v>
      </c>
      <c r="G772" s="41">
        <v>2994571.03</v>
      </c>
      <c r="H772" s="34">
        <f t="shared" si="31"/>
        <v>91.56029566440408</v>
      </c>
      <c r="I772" s="34">
        <f t="shared" si="32"/>
        <v>91.56029566440408</v>
      </c>
    </row>
    <row r="773" spans="2:9" ht="38.25" x14ac:dyDescent="0.2">
      <c r="B773" s="35" t="s">
        <v>169</v>
      </c>
      <c r="C773" s="31" t="s">
        <v>167</v>
      </c>
      <c r="D773" s="32"/>
      <c r="E773" s="33">
        <v>1350000</v>
      </c>
      <c r="F773" s="42">
        <v>1350000</v>
      </c>
      <c r="G773" s="41">
        <v>1350000</v>
      </c>
      <c r="H773" s="34">
        <f t="shared" si="31"/>
        <v>100</v>
      </c>
      <c r="I773" s="34">
        <f t="shared" si="32"/>
        <v>100</v>
      </c>
    </row>
    <row r="774" spans="2:9" ht="25.5" x14ac:dyDescent="0.2">
      <c r="B774" s="35" t="s">
        <v>53</v>
      </c>
      <c r="C774" s="31" t="s">
        <v>167</v>
      </c>
      <c r="D774" s="32" t="s">
        <v>52</v>
      </c>
      <c r="E774" s="33">
        <v>1350000</v>
      </c>
      <c r="F774" s="42">
        <v>1350000</v>
      </c>
      <c r="G774" s="41">
        <v>1350000</v>
      </c>
      <c r="H774" s="34">
        <f t="shared" si="31"/>
        <v>100</v>
      </c>
      <c r="I774" s="34">
        <f t="shared" si="32"/>
        <v>100</v>
      </c>
    </row>
    <row r="775" spans="2:9" ht="38.25" x14ac:dyDescent="0.2">
      <c r="B775" s="35" t="s">
        <v>168</v>
      </c>
      <c r="C775" s="31" t="s">
        <v>167</v>
      </c>
      <c r="D775" s="32" t="s">
        <v>166</v>
      </c>
      <c r="E775" s="33">
        <v>1350000</v>
      </c>
      <c r="F775" s="42">
        <v>1350000</v>
      </c>
      <c r="G775" s="41">
        <v>1350000</v>
      </c>
      <c r="H775" s="34">
        <f t="shared" si="31"/>
        <v>100</v>
      </c>
      <c r="I775" s="34">
        <f t="shared" si="32"/>
        <v>100</v>
      </c>
    </row>
    <row r="776" spans="2:9" ht="38.25" x14ac:dyDescent="0.2">
      <c r="B776" s="35" t="s">
        <v>165</v>
      </c>
      <c r="C776" s="31" t="s">
        <v>164</v>
      </c>
      <c r="D776" s="32"/>
      <c r="E776" s="33">
        <v>256100</v>
      </c>
      <c r="F776" s="42">
        <v>256100</v>
      </c>
      <c r="G776" s="41">
        <v>0</v>
      </c>
      <c r="H776" s="34">
        <f t="shared" si="31"/>
        <v>0</v>
      </c>
      <c r="I776" s="34">
        <f t="shared" si="32"/>
        <v>0</v>
      </c>
    </row>
    <row r="777" spans="2:9" ht="51" x14ac:dyDescent="0.2">
      <c r="B777" s="35" t="s">
        <v>740</v>
      </c>
      <c r="C777" s="31" t="s">
        <v>735</v>
      </c>
      <c r="D777" s="32"/>
      <c r="E777" s="33">
        <v>192000</v>
      </c>
      <c r="F777" s="42">
        <v>192000</v>
      </c>
      <c r="G777" s="41">
        <v>0</v>
      </c>
      <c r="H777" s="34">
        <f t="shared" si="31"/>
        <v>0</v>
      </c>
      <c r="I777" s="34">
        <f t="shared" si="32"/>
        <v>0</v>
      </c>
    </row>
    <row r="778" spans="2:9" ht="25.5" x14ac:dyDescent="0.2">
      <c r="B778" s="35" t="s">
        <v>5</v>
      </c>
      <c r="C778" s="31" t="s">
        <v>735</v>
      </c>
      <c r="D778" s="32" t="s">
        <v>4</v>
      </c>
      <c r="E778" s="33">
        <v>192000</v>
      </c>
      <c r="F778" s="42">
        <v>192000</v>
      </c>
      <c r="G778" s="41">
        <v>0</v>
      </c>
      <c r="H778" s="34">
        <f t="shared" si="31"/>
        <v>0</v>
      </c>
      <c r="I778" s="34">
        <f t="shared" si="32"/>
        <v>0</v>
      </c>
    </row>
    <row r="779" spans="2:9" ht="25.5" x14ac:dyDescent="0.2">
      <c r="B779" s="35" t="s">
        <v>3</v>
      </c>
      <c r="C779" s="31" t="s">
        <v>735</v>
      </c>
      <c r="D779" s="32" t="s">
        <v>1</v>
      </c>
      <c r="E779" s="33">
        <v>192000</v>
      </c>
      <c r="F779" s="42">
        <v>192000</v>
      </c>
      <c r="G779" s="41">
        <v>0</v>
      </c>
      <c r="H779" s="34">
        <f t="shared" si="31"/>
        <v>0</v>
      </c>
      <c r="I779" s="34">
        <f t="shared" si="32"/>
        <v>0</v>
      </c>
    </row>
    <row r="780" spans="2:9" x14ac:dyDescent="0.2">
      <c r="B780" s="35" t="s">
        <v>6</v>
      </c>
      <c r="C780" s="31" t="s">
        <v>163</v>
      </c>
      <c r="D780" s="32"/>
      <c r="E780" s="33">
        <v>62160.61</v>
      </c>
      <c r="F780" s="42">
        <v>62160.61</v>
      </c>
      <c r="G780" s="41">
        <v>0</v>
      </c>
      <c r="H780" s="34">
        <f t="shared" si="31"/>
        <v>0</v>
      </c>
      <c r="I780" s="34">
        <f t="shared" si="32"/>
        <v>0</v>
      </c>
    </row>
    <row r="781" spans="2:9" ht="25.5" x14ac:dyDescent="0.2">
      <c r="B781" s="35" t="s">
        <v>5</v>
      </c>
      <c r="C781" s="31" t="s">
        <v>163</v>
      </c>
      <c r="D781" s="32" t="s">
        <v>4</v>
      </c>
      <c r="E781" s="33">
        <v>62160.61</v>
      </c>
      <c r="F781" s="42">
        <v>62160.61</v>
      </c>
      <c r="G781" s="41">
        <v>0</v>
      </c>
      <c r="H781" s="34">
        <f t="shared" si="31"/>
        <v>0</v>
      </c>
      <c r="I781" s="34">
        <f t="shared" si="32"/>
        <v>0</v>
      </c>
    </row>
    <row r="782" spans="2:9" ht="25.5" x14ac:dyDescent="0.2">
      <c r="B782" s="35" t="s">
        <v>3</v>
      </c>
      <c r="C782" s="31" t="s">
        <v>163</v>
      </c>
      <c r="D782" s="32" t="s">
        <v>1</v>
      </c>
      <c r="E782" s="33">
        <v>62160.61</v>
      </c>
      <c r="F782" s="42">
        <v>62160.61</v>
      </c>
      <c r="G782" s="41">
        <v>0</v>
      </c>
      <c r="H782" s="34">
        <f t="shared" si="31"/>
        <v>0</v>
      </c>
      <c r="I782" s="34">
        <f t="shared" si="32"/>
        <v>0</v>
      </c>
    </row>
    <row r="783" spans="2:9" ht="51" x14ac:dyDescent="0.2">
      <c r="B783" s="35" t="s">
        <v>741</v>
      </c>
      <c r="C783" s="31" t="s">
        <v>736</v>
      </c>
      <c r="D783" s="32"/>
      <c r="E783" s="33">
        <v>1939.39</v>
      </c>
      <c r="F783" s="42">
        <v>1939.39</v>
      </c>
      <c r="G783" s="41">
        <v>0</v>
      </c>
      <c r="H783" s="34">
        <f t="shared" si="31"/>
        <v>0</v>
      </c>
      <c r="I783" s="34">
        <f t="shared" si="32"/>
        <v>0</v>
      </c>
    </row>
    <row r="784" spans="2:9" ht="25.5" x14ac:dyDescent="0.2">
      <c r="B784" s="35" t="s">
        <v>5</v>
      </c>
      <c r="C784" s="31" t="s">
        <v>736</v>
      </c>
      <c r="D784" s="32" t="s">
        <v>4</v>
      </c>
      <c r="E784" s="33">
        <v>1939.39</v>
      </c>
      <c r="F784" s="42">
        <v>1939.39</v>
      </c>
      <c r="G784" s="41">
        <v>0</v>
      </c>
      <c r="H784" s="34">
        <f t="shared" si="31"/>
        <v>0</v>
      </c>
      <c r="I784" s="34">
        <f t="shared" si="32"/>
        <v>0</v>
      </c>
    </row>
    <row r="785" spans="2:9" ht="25.5" x14ac:dyDescent="0.2">
      <c r="B785" s="35" t="s">
        <v>3</v>
      </c>
      <c r="C785" s="31" t="s">
        <v>736</v>
      </c>
      <c r="D785" s="32" t="s">
        <v>1</v>
      </c>
      <c r="E785" s="33">
        <v>1939.39</v>
      </c>
      <c r="F785" s="42">
        <v>1939.39</v>
      </c>
      <c r="G785" s="41">
        <v>0</v>
      </c>
      <c r="H785" s="34">
        <f t="shared" si="31"/>
        <v>0</v>
      </c>
      <c r="I785" s="34">
        <f t="shared" si="32"/>
        <v>0</v>
      </c>
    </row>
    <row r="786" spans="2:9" ht="38.25" x14ac:dyDescent="0.2">
      <c r="B786" s="35" t="s">
        <v>162</v>
      </c>
      <c r="C786" s="31" t="s">
        <v>161</v>
      </c>
      <c r="D786" s="32"/>
      <c r="E786" s="33">
        <v>31411100</v>
      </c>
      <c r="F786" s="42">
        <v>31411100</v>
      </c>
      <c r="G786" s="41">
        <v>20433069.699999999</v>
      </c>
      <c r="H786" s="34">
        <f t="shared" si="31"/>
        <v>65.050474832145326</v>
      </c>
      <c r="I786" s="34">
        <f t="shared" si="32"/>
        <v>65.050474832145326</v>
      </c>
    </row>
    <row r="787" spans="2:9" ht="25.5" x14ac:dyDescent="0.2">
      <c r="B787" s="35" t="s">
        <v>160</v>
      </c>
      <c r="C787" s="31" t="s">
        <v>159</v>
      </c>
      <c r="D787" s="32"/>
      <c r="E787" s="33">
        <v>49400</v>
      </c>
      <c r="F787" s="42">
        <v>49400</v>
      </c>
      <c r="G787" s="41">
        <v>24250</v>
      </c>
      <c r="H787" s="34">
        <f t="shared" si="31"/>
        <v>49.089068825910928</v>
      </c>
      <c r="I787" s="34">
        <f t="shared" si="32"/>
        <v>49.089068825910928</v>
      </c>
    </row>
    <row r="788" spans="2:9" x14ac:dyDescent="0.2">
      <c r="B788" s="35" t="s">
        <v>6</v>
      </c>
      <c r="C788" s="31" t="s">
        <v>158</v>
      </c>
      <c r="D788" s="32"/>
      <c r="E788" s="33">
        <v>49400</v>
      </c>
      <c r="F788" s="42">
        <v>49400</v>
      </c>
      <c r="G788" s="41">
        <v>24250</v>
      </c>
      <c r="H788" s="34">
        <f t="shared" si="31"/>
        <v>49.089068825910928</v>
      </c>
      <c r="I788" s="34">
        <f t="shared" si="32"/>
        <v>49.089068825910928</v>
      </c>
    </row>
    <row r="789" spans="2:9" ht="25.5" x14ac:dyDescent="0.2">
      <c r="B789" s="35" t="s">
        <v>5</v>
      </c>
      <c r="C789" s="31" t="s">
        <v>158</v>
      </c>
      <c r="D789" s="32" t="s">
        <v>4</v>
      </c>
      <c r="E789" s="33">
        <v>49400</v>
      </c>
      <c r="F789" s="42">
        <v>49400</v>
      </c>
      <c r="G789" s="41">
        <v>24250</v>
      </c>
      <c r="H789" s="34">
        <f t="shared" si="31"/>
        <v>49.089068825910928</v>
      </c>
      <c r="I789" s="34">
        <f t="shared" si="32"/>
        <v>49.089068825910928</v>
      </c>
    </row>
    <row r="790" spans="2:9" ht="25.5" x14ac:dyDescent="0.2">
      <c r="B790" s="35" t="s">
        <v>3</v>
      </c>
      <c r="C790" s="31" t="s">
        <v>158</v>
      </c>
      <c r="D790" s="32" t="s">
        <v>1</v>
      </c>
      <c r="E790" s="33">
        <v>49400</v>
      </c>
      <c r="F790" s="42">
        <v>49400</v>
      </c>
      <c r="G790" s="41">
        <v>24250</v>
      </c>
      <c r="H790" s="34">
        <f t="shared" si="31"/>
        <v>49.089068825910928</v>
      </c>
      <c r="I790" s="34">
        <f t="shared" si="32"/>
        <v>49.089068825910928</v>
      </c>
    </row>
    <row r="791" spans="2:9" ht="25.5" x14ac:dyDescent="0.2">
      <c r="B791" s="35" t="s">
        <v>157</v>
      </c>
      <c r="C791" s="31" t="s">
        <v>156</v>
      </c>
      <c r="D791" s="32"/>
      <c r="E791" s="33">
        <v>23979600</v>
      </c>
      <c r="F791" s="42">
        <v>23979600</v>
      </c>
      <c r="G791" s="41">
        <v>15461135.619999999</v>
      </c>
      <c r="H791" s="34">
        <f t="shared" si="31"/>
        <v>64.476203189377628</v>
      </c>
      <c r="I791" s="34">
        <f t="shared" si="32"/>
        <v>64.476203189377628</v>
      </c>
    </row>
    <row r="792" spans="2:9" ht="25.5" x14ac:dyDescent="0.2">
      <c r="B792" s="35" t="s">
        <v>62</v>
      </c>
      <c r="C792" s="31" t="s">
        <v>155</v>
      </c>
      <c r="D792" s="32"/>
      <c r="E792" s="33">
        <v>23979600</v>
      </c>
      <c r="F792" s="42">
        <v>23979600</v>
      </c>
      <c r="G792" s="41">
        <v>15461135.619999999</v>
      </c>
      <c r="H792" s="34">
        <f t="shared" si="31"/>
        <v>64.476203189377628</v>
      </c>
      <c r="I792" s="34">
        <f t="shared" si="32"/>
        <v>64.476203189377628</v>
      </c>
    </row>
    <row r="793" spans="2:9" ht="25.5" x14ac:dyDescent="0.2">
      <c r="B793" s="35" t="s">
        <v>53</v>
      </c>
      <c r="C793" s="31" t="s">
        <v>155</v>
      </c>
      <c r="D793" s="32" t="s">
        <v>52</v>
      </c>
      <c r="E793" s="33">
        <v>23979600</v>
      </c>
      <c r="F793" s="42">
        <v>23979600</v>
      </c>
      <c r="G793" s="41">
        <v>15461135.619999999</v>
      </c>
      <c r="H793" s="34">
        <f t="shared" si="31"/>
        <v>64.476203189377628</v>
      </c>
      <c r="I793" s="34">
        <f t="shared" si="32"/>
        <v>64.476203189377628</v>
      </c>
    </row>
    <row r="794" spans="2:9" x14ac:dyDescent="0.2">
      <c r="B794" s="35" t="s">
        <v>51</v>
      </c>
      <c r="C794" s="31" t="s">
        <v>155</v>
      </c>
      <c r="D794" s="32" t="s">
        <v>49</v>
      </c>
      <c r="E794" s="33">
        <v>23979600</v>
      </c>
      <c r="F794" s="42">
        <v>23979600</v>
      </c>
      <c r="G794" s="41">
        <v>15461135.619999999</v>
      </c>
      <c r="H794" s="34">
        <f t="shared" si="31"/>
        <v>64.476203189377628</v>
      </c>
      <c r="I794" s="34">
        <f t="shared" si="32"/>
        <v>64.476203189377628</v>
      </c>
    </row>
    <row r="795" spans="2:9" ht="51" x14ac:dyDescent="0.2">
      <c r="B795" s="35" t="s">
        <v>154</v>
      </c>
      <c r="C795" s="31" t="s">
        <v>153</v>
      </c>
      <c r="D795" s="32"/>
      <c r="E795" s="33">
        <v>7382100</v>
      </c>
      <c r="F795" s="42">
        <v>7382100</v>
      </c>
      <c r="G795" s="41">
        <v>4947684.08</v>
      </c>
      <c r="H795" s="34">
        <f t="shared" si="31"/>
        <v>67.022718196719083</v>
      </c>
      <c r="I795" s="34">
        <f t="shared" si="32"/>
        <v>67.022718196719083</v>
      </c>
    </row>
    <row r="796" spans="2:9" ht="25.5" x14ac:dyDescent="0.2">
      <c r="B796" s="35" t="s">
        <v>62</v>
      </c>
      <c r="C796" s="31" t="s">
        <v>152</v>
      </c>
      <c r="D796" s="32"/>
      <c r="E796" s="33">
        <v>7382100</v>
      </c>
      <c r="F796" s="42">
        <v>7382100</v>
      </c>
      <c r="G796" s="41">
        <v>4947684.08</v>
      </c>
      <c r="H796" s="34">
        <f t="shared" si="31"/>
        <v>67.022718196719083</v>
      </c>
      <c r="I796" s="34">
        <f t="shared" si="32"/>
        <v>67.022718196719083</v>
      </c>
    </row>
    <row r="797" spans="2:9" ht="25.5" x14ac:dyDescent="0.2">
      <c r="B797" s="35" t="s">
        <v>53</v>
      </c>
      <c r="C797" s="31" t="s">
        <v>152</v>
      </c>
      <c r="D797" s="32" t="s">
        <v>52</v>
      </c>
      <c r="E797" s="33">
        <v>7382100</v>
      </c>
      <c r="F797" s="42">
        <v>7382100</v>
      </c>
      <c r="G797" s="41">
        <v>4947684.08</v>
      </c>
      <c r="H797" s="34">
        <f t="shared" si="31"/>
        <v>67.022718196719083</v>
      </c>
      <c r="I797" s="34">
        <f t="shared" si="32"/>
        <v>67.022718196719083</v>
      </c>
    </row>
    <row r="798" spans="2:9" x14ac:dyDescent="0.2">
      <c r="B798" s="35" t="s">
        <v>51</v>
      </c>
      <c r="C798" s="31" t="s">
        <v>152</v>
      </c>
      <c r="D798" s="32" t="s">
        <v>49</v>
      </c>
      <c r="E798" s="33">
        <v>7382100</v>
      </c>
      <c r="F798" s="42">
        <v>7382100</v>
      </c>
      <c r="G798" s="41">
        <v>4947684.08</v>
      </c>
      <c r="H798" s="34">
        <f t="shared" si="31"/>
        <v>67.022718196719083</v>
      </c>
      <c r="I798" s="34">
        <f t="shared" si="32"/>
        <v>67.022718196719083</v>
      </c>
    </row>
    <row r="799" spans="2:9" ht="25.5" x14ac:dyDescent="0.2">
      <c r="B799" s="36" t="s">
        <v>151</v>
      </c>
      <c r="C799" s="37" t="s">
        <v>150</v>
      </c>
      <c r="D799" s="38"/>
      <c r="E799" s="39">
        <v>69625442</v>
      </c>
      <c r="F799" s="46">
        <v>69844079.030000001</v>
      </c>
      <c r="G799" s="47">
        <v>23846004.879999999</v>
      </c>
      <c r="H799" s="30">
        <f t="shared" si="31"/>
        <v>34.248981686895434</v>
      </c>
      <c r="I799" s="30">
        <f t="shared" si="32"/>
        <v>34.141770084415413</v>
      </c>
    </row>
    <row r="800" spans="2:9" ht="25.5" x14ac:dyDescent="0.2">
      <c r="B800" s="35" t="s">
        <v>149</v>
      </c>
      <c r="C800" s="31" t="s">
        <v>148</v>
      </c>
      <c r="D800" s="32"/>
      <c r="E800" s="33">
        <v>61839358.799999997</v>
      </c>
      <c r="F800" s="42">
        <v>62057995.829999998</v>
      </c>
      <c r="G800" s="41">
        <v>16059921.68</v>
      </c>
      <c r="H800" s="34">
        <f t="shared" si="31"/>
        <v>25.970388425178818</v>
      </c>
      <c r="I800" s="34">
        <f t="shared" si="32"/>
        <v>25.878891938428232</v>
      </c>
    </row>
    <row r="801" spans="2:9" ht="25.5" x14ac:dyDescent="0.2">
      <c r="B801" s="35" t="s">
        <v>147</v>
      </c>
      <c r="C801" s="31" t="s">
        <v>146</v>
      </c>
      <c r="D801" s="32"/>
      <c r="E801" s="33">
        <v>9718491</v>
      </c>
      <c r="F801" s="42">
        <v>16516274.689999999</v>
      </c>
      <c r="G801" s="41">
        <v>3158049.41</v>
      </c>
      <c r="H801" s="34">
        <f t="shared" si="31"/>
        <v>32.4952650570958</v>
      </c>
      <c r="I801" s="34">
        <f t="shared" si="32"/>
        <v>19.120833658161931</v>
      </c>
    </row>
    <row r="802" spans="2:9" x14ac:dyDescent="0.2">
      <c r="B802" s="35" t="s">
        <v>205</v>
      </c>
      <c r="C802" s="31" t="s">
        <v>821</v>
      </c>
      <c r="D802" s="32"/>
      <c r="E802" s="33">
        <v>4400000</v>
      </c>
      <c r="F802" s="42">
        <v>9917000</v>
      </c>
      <c r="G802" s="41">
        <v>0</v>
      </c>
      <c r="H802" s="34">
        <f t="shared" ref="H802:H865" si="33">G802/E802*100</f>
        <v>0</v>
      </c>
      <c r="I802" s="34">
        <f t="shared" ref="I802:I865" si="34">G802/F802*100</f>
        <v>0</v>
      </c>
    </row>
    <row r="803" spans="2:9" ht="25.5" x14ac:dyDescent="0.2">
      <c r="B803" s="35" t="s">
        <v>141</v>
      </c>
      <c r="C803" s="31" t="s">
        <v>821</v>
      </c>
      <c r="D803" s="32" t="s">
        <v>140</v>
      </c>
      <c r="E803" s="33">
        <v>4400000</v>
      </c>
      <c r="F803" s="42">
        <v>9917000</v>
      </c>
      <c r="G803" s="41">
        <v>0</v>
      </c>
      <c r="H803" s="34">
        <f t="shared" si="33"/>
        <v>0</v>
      </c>
      <c r="I803" s="34">
        <f t="shared" si="34"/>
        <v>0</v>
      </c>
    </row>
    <row r="804" spans="2:9" x14ac:dyDescent="0.2">
      <c r="B804" s="35" t="s">
        <v>139</v>
      </c>
      <c r="C804" s="31" t="s">
        <v>821</v>
      </c>
      <c r="D804" s="32" t="s">
        <v>138</v>
      </c>
      <c r="E804" s="33">
        <v>4400000</v>
      </c>
      <c r="F804" s="42">
        <v>9917000</v>
      </c>
      <c r="G804" s="41">
        <v>0</v>
      </c>
      <c r="H804" s="34">
        <f t="shared" si="33"/>
        <v>0</v>
      </c>
      <c r="I804" s="34">
        <f t="shared" si="34"/>
        <v>0</v>
      </c>
    </row>
    <row r="805" spans="2:9" x14ac:dyDescent="0.2">
      <c r="B805" s="35" t="s">
        <v>6</v>
      </c>
      <c r="C805" s="31" t="s">
        <v>145</v>
      </c>
      <c r="D805" s="32"/>
      <c r="E805" s="33">
        <v>5318491</v>
      </c>
      <c r="F805" s="42">
        <v>6599274.6900000004</v>
      </c>
      <c r="G805" s="41">
        <v>3158049.41</v>
      </c>
      <c r="H805" s="34">
        <f t="shared" si="33"/>
        <v>59.378673574891828</v>
      </c>
      <c r="I805" s="34">
        <f t="shared" si="34"/>
        <v>47.854492476051178</v>
      </c>
    </row>
    <row r="806" spans="2:9" ht="25.5" x14ac:dyDescent="0.2">
      <c r="B806" s="35" t="s">
        <v>5</v>
      </c>
      <c r="C806" s="31" t="s">
        <v>145</v>
      </c>
      <c r="D806" s="32" t="s">
        <v>4</v>
      </c>
      <c r="E806" s="33">
        <v>5317172</v>
      </c>
      <c r="F806" s="42">
        <v>6598424.6900000004</v>
      </c>
      <c r="G806" s="41">
        <v>3157199.41</v>
      </c>
      <c r="H806" s="34">
        <f t="shared" si="33"/>
        <v>59.377417356444376</v>
      </c>
      <c r="I806" s="34">
        <f t="shared" si="34"/>
        <v>47.847775163438286</v>
      </c>
    </row>
    <row r="807" spans="2:9" ht="25.5" x14ac:dyDescent="0.2">
      <c r="B807" s="35" t="s">
        <v>3</v>
      </c>
      <c r="C807" s="31" t="s">
        <v>145</v>
      </c>
      <c r="D807" s="32" t="s">
        <v>1</v>
      </c>
      <c r="E807" s="33">
        <v>5317172</v>
      </c>
      <c r="F807" s="42">
        <v>6598424.6900000004</v>
      </c>
      <c r="G807" s="41">
        <v>3157199.41</v>
      </c>
      <c r="H807" s="34">
        <f t="shared" si="33"/>
        <v>59.377417356444376</v>
      </c>
      <c r="I807" s="34">
        <f t="shared" si="34"/>
        <v>47.847775163438286</v>
      </c>
    </row>
    <row r="808" spans="2:9" x14ac:dyDescent="0.2">
      <c r="B808" s="35" t="s">
        <v>12</v>
      </c>
      <c r="C808" s="31" t="s">
        <v>145</v>
      </c>
      <c r="D808" s="32" t="s">
        <v>11</v>
      </c>
      <c r="E808" s="33">
        <v>1319</v>
      </c>
      <c r="F808" s="42">
        <v>850</v>
      </c>
      <c r="G808" s="41">
        <v>850</v>
      </c>
      <c r="H808" s="34">
        <f t="shared" si="33"/>
        <v>64.442759666413949</v>
      </c>
      <c r="I808" s="34">
        <f t="shared" si="34"/>
        <v>100</v>
      </c>
    </row>
    <row r="809" spans="2:9" x14ac:dyDescent="0.2">
      <c r="B809" s="35" t="s">
        <v>31</v>
      </c>
      <c r="C809" s="31" t="s">
        <v>145</v>
      </c>
      <c r="D809" s="32" t="s">
        <v>29</v>
      </c>
      <c r="E809" s="33">
        <v>1319</v>
      </c>
      <c r="F809" s="42">
        <v>850</v>
      </c>
      <c r="G809" s="41">
        <v>850</v>
      </c>
      <c r="H809" s="34">
        <f t="shared" si="33"/>
        <v>64.442759666413949</v>
      </c>
      <c r="I809" s="34">
        <f t="shared" si="34"/>
        <v>100</v>
      </c>
    </row>
    <row r="810" spans="2:9" ht="25.5" x14ac:dyDescent="0.2">
      <c r="B810" s="35" t="s">
        <v>144</v>
      </c>
      <c r="C810" s="31" t="s">
        <v>143</v>
      </c>
      <c r="D810" s="32"/>
      <c r="E810" s="33">
        <v>51766327.799999997</v>
      </c>
      <c r="F810" s="42">
        <v>45187181.140000001</v>
      </c>
      <c r="G810" s="41">
        <v>12647332.27</v>
      </c>
      <c r="H810" s="34">
        <f t="shared" si="33"/>
        <v>24.431580928172387</v>
      </c>
      <c r="I810" s="34">
        <f t="shared" si="34"/>
        <v>27.988761305591808</v>
      </c>
    </row>
    <row r="811" spans="2:9" x14ac:dyDescent="0.2">
      <c r="B811" s="35" t="s">
        <v>205</v>
      </c>
      <c r="C811" s="31" t="s">
        <v>822</v>
      </c>
      <c r="D811" s="32"/>
      <c r="E811" s="33">
        <v>31900000</v>
      </c>
      <c r="F811" s="42">
        <v>26583000</v>
      </c>
      <c r="G811" s="41">
        <v>0</v>
      </c>
      <c r="H811" s="34">
        <f t="shared" si="33"/>
        <v>0</v>
      </c>
      <c r="I811" s="34">
        <f t="shared" si="34"/>
        <v>0</v>
      </c>
    </row>
    <row r="812" spans="2:9" ht="25.5" x14ac:dyDescent="0.2">
      <c r="B812" s="35" t="s">
        <v>141</v>
      </c>
      <c r="C812" s="31" t="s">
        <v>822</v>
      </c>
      <c r="D812" s="32" t="s">
        <v>140</v>
      </c>
      <c r="E812" s="33">
        <v>31900000</v>
      </c>
      <c r="F812" s="42">
        <v>26583000</v>
      </c>
      <c r="G812" s="41">
        <v>0</v>
      </c>
      <c r="H812" s="34">
        <f t="shared" si="33"/>
        <v>0</v>
      </c>
      <c r="I812" s="34">
        <f t="shared" si="34"/>
        <v>0</v>
      </c>
    </row>
    <row r="813" spans="2:9" x14ac:dyDescent="0.2">
      <c r="B813" s="35" t="s">
        <v>139</v>
      </c>
      <c r="C813" s="31" t="s">
        <v>822</v>
      </c>
      <c r="D813" s="32" t="s">
        <v>138</v>
      </c>
      <c r="E813" s="33">
        <v>31900000</v>
      </c>
      <c r="F813" s="42">
        <v>26583000</v>
      </c>
      <c r="G813" s="41">
        <v>0</v>
      </c>
      <c r="H813" s="34">
        <f t="shared" si="33"/>
        <v>0</v>
      </c>
      <c r="I813" s="34">
        <f t="shared" si="34"/>
        <v>0</v>
      </c>
    </row>
    <row r="814" spans="2:9" x14ac:dyDescent="0.2">
      <c r="B814" s="35" t="s">
        <v>77</v>
      </c>
      <c r="C814" s="31" t="s">
        <v>142</v>
      </c>
      <c r="D814" s="32"/>
      <c r="E814" s="33">
        <v>2000000</v>
      </c>
      <c r="F814" s="42">
        <v>2000000</v>
      </c>
      <c r="G814" s="41">
        <v>2000000</v>
      </c>
      <c r="H814" s="34">
        <f t="shared" si="33"/>
        <v>100</v>
      </c>
      <c r="I814" s="34">
        <f t="shared" si="34"/>
        <v>100</v>
      </c>
    </row>
    <row r="815" spans="2:9" x14ac:dyDescent="0.2">
      <c r="B815" s="35" t="s">
        <v>12</v>
      </c>
      <c r="C815" s="31" t="s">
        <v>142</v>
      </c>
      <c r="D815" s="32" t="s">
        <v>11</v>
      </c>
      <c r="E815" s="33">
        <v>2000000</v>
      </c>
      <c r="F815" s="42">
        <v>2000000</v>
      </c>
      <c r="G815" s="41">
        <v>2000000</v>
      </c>
      <c r="H815" s="34">
        <f t="shared" si="33"/>
        <v>100</v>
      </c>
      <c r="I815" s="34">
        <f t="shared" si="34"/>
        <v>100</v>
      </c>
    </row>
    <row r="816" spans="2:9" ht="38.25" x14ac:dyDescent="0.2">
      <c r="B816" s="35" t="s">
        <v>76</v>
      </c>
      <c r="C816" s="31" t="s">
        <v>142</v>
      </c>
      <c r="D816" s="32" t="s">
        <v>75</v>
      </c>
      <c r="E816" s="33">
        <v>2000000</v>
      </c>
      <c r="F816" s="42">
        <v>2000000</v>
      </c>
      <c r="G816" s="41">
        <v>2000000</v>
      </c>
      <c r="H816" s="34">
        <f t="shared" si="33"/>
        <v>100</v>
      </c>
      <c r="I816" s="34">
        <f t="shared" si="34"/>
        <v>100</v>
      </c>
    </row>
    <row r="817" spans="2:9" x14ac:dyDescent="0.2">
      <c r="B817" s="35" t="s">
        <v>6</v>
      </c>
      <c r="C817" s="31" t="s">
        <v>137</v>
      </c>
      <c r="D817" s="32"/>
      <c r="E817" s="33">
        <v>17866327.800000001</v>
      </c>
      <c r="F817" s="42">
        <v>16604181.140000001</v>
      </c>
      <c r="G817" s="41">
        <v>10647332.27</v>
      </c>
      <c r="H817" s="34">
        <f t="shared" si="33"/>
        <v>59.594407923042802</v>
      </c>
      <c r="I817" s="34">
        <f t="shared" si="34"/>
        <v>64.124404451058638</v>
      </c>
    </row>
    <row r="818" spans="2:9" ht="25.5" x14ac:dyDescent="0.2">
      <c r="B818" s="35" t="s">
        <v>5</v>
      </c>
      <c r="C818" s="31" t="s">
        <v>137</v>
      </c>
      <c r="D818" s="32" t="s">
        <v>4</v>
      </c>
      <c r="E818" s="33">
        <v>17802527.800000001</v>
      </c>
      <c r="F818" s="42">
        <v>16540381.140000001</v>
      </c>
      <c r="G818" s="41">
        <v>10617032.27</v>
      </c>
      <c r="H818" s="34">
        <f t="shared" si="33"/>
        <v>59.637779473092579</v>
      </c>
      <c r="I818" s="34">
        <f t="shared" si="34"/>
        <v>64.188558777068167</v>
      </c>
    </row>
    <row r="819" spans="2:9" ht="25.5" x14ac:dyDescent="0.2">
      <c r="B819" s="35" t="s">
        <v>3</v>
      </c>
      <c r="C819" s="31" t="s">
        <v>137</v>
      </c>
      <c r="D819" s="32" t="s">
        <v>1</v>
      </c>
      <c r="E819" s="33">
        <v>17802527.800000001</v>
      </c>
      <c r="F819" s="42">
        <v>16540381.140000001</v>
      </c>
      <c r="G819" s="41">
        <v>10617032.27</v>
      </c>
      <c r="H819" s="34">
        <f t="shared" si="33"/>
        <v>59.637779473092579</v>
      </c>
      <c r="I819" s="34">
        <f t="shared" si="34"/>
        <v>64.188558777068167</v>
      </c>
    </row>
    <row r="820" spans="2:9" x14ac:dyDescent="0.2">
      <c r="B820" s="35" t="s">
        <v>12</v>
      </c>
      <c r="C820" s="31" t="s">
        <v>137</v>
      </c>
      <c r="D820" s="32" t="s">
        <v>11</v>
      </c>
      <c r="E820" s="33">
        <v>63800</v>
      </c>
      <c r="F820" s="42">
        <v>63800</v>
      </c>
      <c r="G820" s="41">
        <v>30300</v>
      </c>
      <c r="H820" s="34">
        <f t="shared" si="33"/>
        <v>47.492163009404386</v>
      </c>
      <c r="I820" s="34">
        <f t="shared" si="34"/>
        <v>47.492163009404386</v>
      </c>
    </row>
    <row r="821" spans="2:9" x14ac:dyDescent="0.2">
      <c r="B821" s="35" t="s">
        <v>31</v>
      </c>
      <c r="C821" s="31" t="s">
        <v>137</v>
      </c>
      <c r="D821" s="32" t="s">
        <v>29</v>
      </c>
      <c r="E821" s="33">
        <v>63800</v>
      </c>
      <c r="F821" s="42">
        <v>63800</v>
      </c>
      <c r="G821" s="41">
        <v>30300</v>
      </c>
      <c r="H821" s="34">
        <f t="shared" si="33"/>
        <v>47.492163009404386</v>
      </c>
      <c r="I821" s="34">
        <f t="shared" si="34"/>
        <v>47.492163009404386</v>
      </c>
    </row>
    <row r="822" spans="2:9" ht="25.5" x14ac:dyDescent="0.2">
      <c r="B822" s="35" t="s">
        <v>136</v>
      </c>
      <c r="C822" s="31" t="s">
        <v>135</v>
      </c>
      <c r="D822" s="32"/>
      <c r="E822" s="33">
        <v>354540</v>
      </c>
      <c r="F822" s="42">
        <v>354540</v>
      </c>
      <c r="G822" s="41">
        <v>254540</v>
      </c>
      <c r="H822" s="34">
        <f t="shared" si="33"/>
        <v>71.794437863146612</v>
      </c>
      <c r="I822" s="34">
        <f t="shared" si="34"/>
        <v>71.794437863146612</v>
      </c>
    </row>
    <row r="823" spans="2:9" x14ac:dyDescent="0.2">
      <c r="B823" s="35" t="s">
        <v>6</v>
      </c>
      <c r="C823" s="31" t="s">
        <v>134</v>
      </c>
      <c r="D823" s="32"/>
      <c r="E823" s="33">
        <v>354540</v>
      </c>
      <c r="F823" s="42">
        <v>354540</v>
      </c>
      <c r="G823" s="41">
        <v>254540</v>
      </c>
      <c r="H823" s="34">
        <f t="shared" si="33"/>
        <v>71.794437863146612</v>
      </c>
      <c r="I823" s="34">
        <f t="shared" si="34"/>
        <v>71.794437863146612</v>
      </c>
    </row>
    <row r="824" spans="2:9" ht="25.5" x14ac:dyDescent="0.2">
      <c r="B824" s="35" t="s">
        <v>5</v>
      </c>
      <c r="C824" s="31" t="s">
        <v>134</v>
      </c>
      <c r="D824" s="32" t="s">
        <v>4</v>
      </c>
      <c r="E824" s="33">
        <v>354540</v>
      </c>
      <c r="F824" s="42">
        <v>354540</v>
      </c>
      <c r="G824" s="41">
        <v>254540</v>
      </c>
      <c r="H824" s="34">
        <f t="shared" si="33"/>
        <v>71.794437863146612</v>
      </c>
      <c r="I824" s="34">
        <f t="shared" si="34"/>
        <v>71.794437863146612</v>
      </c>
    </row>
    <row r="825" spans="2:9" ht="25.5" x14ac:dyDescent="0.2">
      <c r="B825" s="35" t="s">
        <v>3</v>
      </c>
      <c r="C825" s="31" t="s">
        <v>134</v>
      </c>
      <c r="D825" s="32" t="s">
        <v>1</v>
      </c>
      <c r="E825" s="33">
        <v>354540</v>
      </c>
      <c r="F825" s="42">
        <v>354540</v>
      </c>
      <c r="G825" s="41">
        <v>254540</v>
      </c>
      <c r="H825" s="34">
        <f t="shared" si="33"/>
        <v>71.794437863146612</v>
      </c>
      <c r="I825" s="34">
        <f t="shared" si="34"/>
        <v>71.794437863146612</v>
      </c>
    </row>
    <row r="826" spans="2:9" ht="25.5" x14ac:dyDescent="0.2">
      <c r="B826" s="35" t="s">
        <v>133</v>
      </c>
      <c r="C826" s="31" t="s">
        <v>132</v>
      </c>
      <c r="D826" s="32"/>
      <c r="E826" s="33">
        <v>7786083.2000000002</v>
      </c>
      <c r="F826" s="42">
        <v>7786083.2000000002</v>
      </c>
      <c r="G826" s="41">
        <v>7786083.2000000002</v>
      </c>
      <c r="H826" s="34">
        <f t="shared" si="33"/>
        <v>100</v>
      </c>
      <c r="I826" s="34">
        <f t="shared" si="34"/>
        <v>100</v>
      </c>
    </row>
    <row r="827" spans="2:9" ht="25.5" x14ac:dyDescent="0.2">
      <c r="B827" s="35" t="s">
        <v>131</v>
      </c>
      <c r="C827" s="31" t="s">
        <v>130</v>
      </c>
      <c r="D827" s="32"/>
      <c r="E827" s="33">
        <v>7786083.2000000002</v>
      </c>
      <c r="F827" s="42">
        <v>7786083.2000000002</v>
      </c>
      <c r="G827" s="41">
        <v>7786083.2000000002</v>
      </c>
      <c r="H827" s="34">
        <f t="shared" si="33"/>
        <v>100</v>
      </c>
      <c r="I827" s="34">
        <f t="shared" si="34"/>
        <v>100</v>
      </c>
    </row>
    <row r="828" spans="2:9" x14ac:dyDescent="0.2">
      <c r="B828" s="35" t="s">
        <v>6</v>
      </c>
      <c r="C828" s="31" t="s">
        <v>129</v>
      </c>
      <c r="D828" s="32"/>
      <c r="E828" s="33">
        <v>7786083.2000000002</v>
      </c>
      <c r="F828" s="42">
        <v>7786083.2000000002</v>
      </c>
      <c r="G828" s="41">
        <v>7786083.2000000002</v>
      </c>
      <c r="H828" s="34">
        <f t="shared" si="33"/>
        <v>100</v>
      </c>
      <c r="I828" s="34">
        <f t="shared" si="34"/>
        <v>100</v>
      </c>
    </row>
    <row r="829" spans="2:9" ht="25.5" x14ac:dyDescent="0.2">
      <c r="B829" s="35" t="s">
        <v>5</v>
      </c>
      <c r="C829" s="31" t="s">
        <v>129</v>
      </c>
      <c r="D829" s="32" t="s">
        <v>4</v>
      </c>
      <c r="E829" s="33">
        <v>7786083.2000000002</v>
      </c>
      <c r="F829" s="42">
        <v>7786083.2000000002</v>
      </c>
      <c r="G829" s="41">
        <v>7786083.2000000002</v>
      </c>
      <c r="H829" s="34">
        <f t="shared" si="33"/>
        <v>100</v>
      </c>
      <c r="I829" s="34">
        <f t="shared" si="34"/>
        <v>100</v>
      </c>
    </row>
    <row r="830" spans="2:9" ht="25.5" x14ac:dyDescent="0.2">
      <c r="B830" s="35" t="s">
        <v>3</v>
      </c>
      <c r="C830" s="31" t="s">
        <v>129</v>
      </c>
      <c r="D830" s="32" t="s">
        <v>1</v>
      </c>
      <c r="E830" s="33">
        <v>7786083.2000000002</v>
      </c>
      <c r="F830" s="42">
        <v>7786083.2000000002</v>
      </c>
      <c r="G830" s="41">
        <v>7786083.2000000002</v>
      </c>
      <c r="H830" s="34">
        <f t="shared" si="33"/>
        <v>100</v>
      </c>
      <c r="I830" s="34">
        <f t="shared" si="34"/>
        <v>100</v>
      </c>
    </row>
    <row r="831" spans="2:9" ht="25.5" x14ac:dyDescent="0.2">
      <c r="B831" s="36" t="s">
        <v>128</v>
      </c>
      <c r="C831" s="37" t="s">
        <v>127</v>
      </c>
      <c r="D831" s="38"/>
      <c r="E831" s="39">
        <v>508673839.24000001</v>
      </c>
      <c r="F831" s="46">
        <v>507744221.38</v>
      </c>
      <c r="G831" s="47">
        <v>341733785.98000002</v>
      </c>
      <c r="H831" s="30">
        <f t="shared" si="33"/>
        <v>67.181317303555062</v>
      </c>
      <c r="I831" s="30">
        <f t="shared" si="34"/>
        <v>67.304318117338767</v>
      </c>
    </row>
    <row r="832" spans="2:9" x14ac:dyDescent="0.2">
      <c r="B832" s="35" t="s">
        <v>126</v>
      </c>
      <c r="C832" s="31" t="s">
        <v>125</v>
      </c>
      <c r="D832" s="32"/>
      <c r="E832" s="33">
        <v>952400</v>
      </c>
      <c r="F832" s="42">
        <v>952400</v>
      </c>
      <c r="G832" s="41">
        <v>508574</v>
      </c>
      <c r="H832" s="34">
        <f t="shared" si="33"/>
        <v>53.399202015959681</v>
      </c>
      <c r="I832" s="34">
        <f t="shared" si="34"/>
        <v>53.399202015959681</v>
      </c>
    </row>
    <row r="833" spans="2:9" ht="38.25" x14ac:dyDescent="0.2">
      <c r="B833" s="35" t="s">
        <v>124</v>
      </c>
      <c r="C833" s="31" t="s">
        <v>123</v>
      </c>
      <c r="D833" s="32"/>
      <c r="E833" s="33">
        <v>54000</v>
      </c>
      <c r="F833" s="42">
        <v>54000</v>
      </c>
      <c r="G833" s="41">
        <v>0</v>
      </c>
      <c r="H833" s="34">
        <f t="shared" si="33"/>
        <v>0</v>
      </c>
      <c r="I833" s="34">
        <f t="shared" si="34"/>
        <v>0</v>
      </c>
    </row>
    <row r="834" spans="2:9" x14ac:dyDescent="0.2">
      <c r="B834" s="35" t="s">
        <v>6</v>
      </c>
      <c r="C834" s="31" t="s">
        <v>121</v>
      </c>
      <c r="D834" s="32"/>
      <c r="E834" s="33">
        <v>54000</v>
      </c>
      <c r="F834" s="42">
        <v>54000</v>
      </c>
      <c r="G834" s="41">
        <v>0</v>
      </c>
      <c r="H834" s="34">
        <f t="shared" si="33"/>
        <v>0</v>
      </c>
      <c r="I834" s="34">
        <f t="shared" si="34"/>
        <v>0</v>
      </c>
    </row>
    <row r="835" spans="2:9" x14ac:dyDescent="0.2">
      <c r="B835" s="35" t="s">
        <v>25</v>
      </c>
      <c r="C835" s="31" t="s">
        <v>121</v>
      </c>
      <c r="D835" s="32" t="s">
        <v>24</v>
      </c>
      <c r="E835" s="33">
        <v>54000</v>
      </c>
      <c r="F835" s="42">
        <v>54000</v>
      </c>
      <c r="G835" s="41">
        <v>0</v>
      </c>
      <c r="H835" s="34">
        <f t="shared" si="33"/>
        <v>0</v>
      </c>
      <c r="I835" s="34">
        <f t="shared" si="34"/>
        <v>0</v>
      </c>
    </row>
    <row r="836" spans="2:9" x14ac:dyDescent="0.2">
      <c r="B836" s="35" t="s">
        <v>122</v>
      </c>
      <c r="C836" s="31" t="s">
        <v>121</v>
      </c>
      <c r="D836" s="32" t="s">
        <v>120</v>
      </c>
      <c r="E836" s="33">
        <v>54000</v>
      </c>
      <c r="F836" s="42">
        <v>54000</v>
      </c>
      <c r="G836" s="41">
        <v>0</v>
      </c>
      <c r="H836" s="34">
        <f t="shared" si="33"/>
        <v>0</v>
      </c>
      <c r="I836" s="34">
        <f t="shared" si="34"/>
        <v>0</v>
      </c>
    </row>
    <row r="837" spans="2:9" ht="38.25" x14ac:dyDescent="0.2">
      <c r="B837" s="35" t="s">
        <v>119</v>
      </c>
      <c r="C837" s="31" t="s">
        <v>118</v>
      </c>
      <c r="D837" s="32"/>
      <c r="E837" s="33">
        <v>898400</v>
      </c>
      <c r="F837" s="42">
        <v>898400</v>
      </c>
      <c r="G837" s="41">
        <v>508574</v>
      </c>
      <c r="H837" s="34">
        <f t="shared" si="33"/>
        <v>56.60886019590383</v>
      </c>
      <c r="I837" s="34">
        <f t="shared" si="34"/>
        <v>56.60886019590383</v>
      </c>
    </row>
    <row r="838" spans="2:9" x14ac:dyDescent="0.2">
      <c r="B838" s="35" t="s">
        <v>6</v>
      </c>
      <c r="C838" s="31" t="s">
        <v>117</v>
      </c>
      <c r="D838" s="32"/>
      <c r="E838" s="33">
        <v>898400</v>
      </c>
      <c r="F838" s="42">
        <v>898400</v>
      </c>
      <c r="G838" s="41">
        <v>508574</v>
      </c>
      <c r="H838" s="34">
        <f t="shared" si="33"/>
        <v>56.60886019590383</v>
      </c>
      <c r="I838" s="34">
        <f t="shared" si="34"/>
        <v>56.60886019590383</v>
      </c>
    </row>
    <row r="839" spans="2:9" ht="51" x14ac:dyDescent="0.2">
      <c r="B839" s="35" t="s">
        <v>17</v>
      </c>
      <c r="C839" s="31" t="s">
        <v>117</v>
      </c>
      <c r="D839" s="32" t="s">
        <v>16</v>
      </c>
      <c r="E839" s="33">
        <v>184500</v>
      </c>
      <c r="F839" s="42">
        <v>149600</v>
      </c>
      <c r="G839" s="41">
        <v>62824</v>
      </c>
      <c r="H839" s="34">
        <f t="shared" si="33"/>
        <v>34.050948509485096</v>
      </c>
      <c r="I839" s="34">
        <f t="shared" si="34"/>
        <v>41.99465240641711</v>
      </c>
    </row>
    <row r="840" spans="2:9" x14ac:dyDescent="0.2">
      <c r="B840" s="35" t="s">
        <v>15</v>
      </c>
      <c r="C840" s="31" t="s">
        <v>117</v>
      </c>
      <c r="D840" s="32" t="s">
        <v>13</v>
      </c>
      <c r="E840" s="33">
        <v>184500</v>
      </c>
      <c r="F840" s="42">
        <v>149600</v>
      </c>
      <c r="G840" s="41">
        <v>62824</v>
      </c>
      <c r="H840" s="34">
        <f t="shared" si="33"/>
        <v>34.050948509485096</v>
      </c>
      <c r="I840" s="34">
        <f t="shared" si="34"/>
        <v>41.99465240641711</v>
      </c>
    </row>
    <row r="841" spans="2:9" ht="25.5" x14ac:dyDescent="0.2">
      <c r="B841" s="35" t="s">
        <v>5</v>
      </c>
      <c r="C841" s="31" t="s">
        <v>117</v>
      </c>
      <c r="D841" s="32" t="s">
        <v>4</v>
      </c>
      <c r="E841" s="33">
        <v>713900</v>
      </c>
      <c r="F841" s="42">
        <v>748800</v>
      </c>
      <c r="G841" s="41">
        <v>445750</v>
      </c>
      <c r="H841" s="34">
        <f t="shared" si="33"/>
        <v>62.438716907129852</v>
      </c>
      <c r="I841" s="34">
        <f t="shared" si="34"/>
        <v>59.528579059829056</v>
      </c>
    </row>
    <row r="842" spans="2:9" ht="25.5" x14ac:dyDescent="0.2">
      <c r="B842" s="35" t="s">
        <v>3</v>
      </c>
      <c r="C842" s="31" t="s">
        <v>117</v>
      </c>
      <c r="D842" s="32" t="s">
        <v>1</v>
      </c>
      <c r="E842" s="33">
        <v>713900</v>
      </c>
      <c r="F842" s="42">
        <v>748800</v>
      </c>
      <c r="G842" s="41">
        <v>445750</v>
      </c>
      <c r="H842" s="34">
        <f t="shared" si="33"/>
        <v>62.438716907129852</v>
      </c>
      <c r="I842" s="34">
        <f t="shared" si="34"/>
        <v>59.528579059829056</v>
      </c>
    </row>
    <row r="843" spans="2:9" ht="25.5" x14ac:dyDescent="0.2">
      <c r="B843" s="35" t="s">
        <v>116</v>
      </c>
      <c r="C843" s="31" t="s">
        <v>115</v>
      </c>
      <c r="D843" s="32"/>
      <c r="E843" s="33">
        <v>507721439.24000001</v>
      </c>
      <c r="F843" s="42">
        <v>506791821.38</v>
      </c>
      <c r="G843" s="41">
        <v>341225211.98000002</v>
      </c>
      <c r="H843" s="34">
        <f t="shared" si="33"/>
        <v>67.207170233105487</v>
      </c>
      <c r="I843" s="34">
        <f t="shared" si="34"/>
        <v>67.330449621471757</v>
      </c>
    </row>
    <row r="844" spans="2:9" ht="38.25" x14ac:dyDescent="0.2">
      <c r="B844" s="35" t="s">
        <v>114</v>
      </c>
      <c r="C844" s="31" t="s">
        <v>113</v>
      </c>
      <c r="D844" s="32"/>
      <c r="E844" s="33">
        <v>502392269.24000001</v>
      </c>
      <c r="F844" s="42">
        <v>501462651.38</v>
      </c>
      <c r="G844" s="41">
        <v>337844786.04000002</v>
      </c>
      <c r="H844" s="34">
        <f t="shared" si="33"/>
        <v>67.247210342443935</v>
      </c>
      <c r="I844" s="34">
        <f t="shared" si="34"/>
        <v>67.37187407881089</v>
      </c>
    </row>
    <row r="845" spans="2:9" ht="25.5" x14ac:dyDescent="0.2">
      <c r="B845" s="35" t="s">
        <v>62</v>
      </c>
      <c r="C845" s="31" t="s">
        <v>110</v>
      </c>
      <c r="D845" s="32"/>
      <c r="E845" s="33">
        <v>211343599.24000001</v>
      </c>
      <c r="F845" s="42">
        <v>210412999.24000001</v>
      </c>
      <c r="G845" s="41">
        <v>143263879.69999999</v>
      </c>
      <c r="H845" s="34">
        <f t="shared" si="33"/>
        <v>67.787186465633496</v>
      </c>
      <c r="I845" s="34">
        <f t="shared" si="34"/>
        <v>68.086990926160027</v>
      </c>
    </row>
    <row r="846" spans="2:9" ht="51" x14ac:dyDescent="0.2">
      <c r="B846" s="35" t="s">
        <v>17</v>
      </c>
      <c r="C846" s="31" t="s">
        <v>110</v>
      </c>
      <c r="D846" s="32" t="s">
        <v>16</v>
      </c>
      <c r="E846" s="33">
        <v>176520418</v>
      </c>
      <c r="F846" s="42">
        <v>176512318</v>
      </c>
      <c r="G846" s="41">
        <v>121717646.12</v>
      </c>
      <c r="H846" s="34">
        <f t="shared" si="33"/>
        <v>68.953862391148434</v>
      </c>
      <c r="I846" s="34">
        <f t="shared" si="34"/>
        <v>68.957026625189982</v>
      </c>
    </row>
    <row r="847" spans="2:9" x14ac:dyDescent="0.2">
      <c r="B847" s="35" t="s">
        <v>112</v>
      </c>
      <c r="C847" s="31" t="s">
        <v>110</v>
      </c>
      <c r="D847" s="32" t="s">
        <v>111</v>
      </c>
      <c r="E847" s="33">
        <v>176520418</v>
      </c>
      <c r="F847" s="42">
        <v>176512318</v>
      </c>
      <c r="G847" s="41">
        <v>121717646.12</v>
      </c>
      <c r="H847" s="34">
        <f t="shared" si="33"/>
        <v>68.953862391148434</v>
      </c>
      <c r="I847" s="34">
        <f t="shared" si="34"/>
        <v>68.957026625189982</v>
      </c>
    </row>
    <row r="848" spans="2:9" ht="25.5" x14ac:dyDescent="0.2">
      <c r="B848" s="35" t="s">
        <v>5</v>
      </c>
      <c r="C848" s="31" t="s">
        <v>110</v>
      </c>
      <c r="D848" s="32" t="s">
        <v>4</v>
      </c>
      <c r="E848" s="33">
        <v>34645199.240000002</v>
      </c>
      <c r="F848" s="42">
        <v>33722699.240000002</v>
      </c>
      <c r="G848" s="41">
        <v>21401458.579999998</v>
      </c>
      <c r="H848" s="34">
        <f t="shared" si="33"/>
        <v>61.773229912012475</v>
      </c>
      <c r="I848" s="34">
        <f t="shared" si="34"/>
        <v>63.463065123253159</v>
      </c>
    </row>
    <row r="849" spans="2:9" ht="25.5" x14ac:dyDescent="0.2">
      <c r="B849" s="35" t="s">
        <v>3</v>
      </c>
      <c r="C849" s="31" t="s">
        <v>110</v>
      </c>
      <c r="D849" s="32" t="s">
        <v>1</v>
      </c>
      <c r="E849" s="33">
        <v>34645199.240000002</v>
      </c>
      <c r="F849" s="42">
        <v>33722699.240000002</v>
      </c>
      <c r="G849" s="41">
        <v>21401458.579999998</v>
      </c>
      <c r="H849" s="34">
        <f t="shared" si="33"/>
        <v>61.773229912012475</v>
      </c>
      <c r="I849" s="34">
        <f t="shared" si="34"/>
        <v>63.463065123253159</v>
      </c>
    </row>
    <row r="850" spans="2:9" x14ac:dyDescent="0.2">
      <c r="B850" s="35" t="s">
        <v>12</v>
      </c>
      <c r="C850" s="31" t="s">
        <v>110</v>
      </c>
      <c r="D850" s="32" t="s">
        <v>11</v>
      </c>
      <c r="E850" s="33">
        <v>177982</v>
      </c>
      <c r="F850" s="42">
        <v>177982</v>
      </c>
      <c r="G850" s="41">
        <v>144775</v>
      </c>
      <c r="H850" s="34">
        <f t="shared" si="33"/>
        <v>81.342495308514344</v>
      </c>
      <c r="I850" s="34">
        <f t="shared" si="34"/>
        <v>81.342495308514344</v>
      </c>
    </row>
    <row r="851" spans="2:9" x14ac:dyDescent="0.2">
      <c r="B851" s="35" t="s">
        <v>31</v>
      </c>
      <c r="C851" s="31" t="s">
        <v>110</v>
      </c>
      <c r="D851" s="32" t="s">
        <v>29</v>
      </c>
      <c r="E851" s="33">
        <v>177982</v>
      </c>
      <c r="F851" s="42">
        <v>177982</v>
      </c>
      <c r="G851" s="41">
        <v>144775</v>
      </c>
      <c r="H851" s="34">
        <f t="shared" si="33"/>
        <v>81.342495308514344</v>
      </c>
      <c r="I851" s="34">
        <f t="shared" si="34"/>
        <v>81.342495308514344</v>
      </c>
    </row>
    <row r="852" spans="2:9" ht="25.5" x14ac:dyDescent="0.2">
      <c r="B852" s="35" t="s">
        <v>109</v>
      </c>
      <c r="C852" s="31" t="s">
        <v>108</v>
      </c>
      <c r="D852" s="32"/>
      <c r="E852" s="33">
        <v>5537090</v>
      </c>
      <c r="F852" s="42">
        <v>5537090</v>
      </c>
      <c r="G852" s="41">
        <v>4271539.93</v>
      </c>
      <c r="H852" s="34">
        <f t="shared" si="33"/>
        <v>77.144130400625599</v>
      </c>
      <c r="I852" s="34">
        <f t="shared" si="34"/>
        <v>77.144130400625599</v>
      </c>
    </row>
    <row r="853" spans="2:9" ht="51" x14ac:dyDescent="0.2">
      <c r="B853" s="35" t="s">
        <v>17</v>
      </c>
      <c r="C853" s="31" t="s">
        <v>108</v>
      </c>
      <c r="D853" s="32" t="s">
        <v>16</v>
      </c>
      <c r="E853" s="33">
        <v>5537090</v>
      </c>
      <c r="F853" s="42">
        <v>5537090</v>
      </c>
      <c r="G853" s="41">
        <v>4271539.93</v>
      </c>
      <c r="H853" s="34">
        <f t="shared" si="33"/>
        <v>77.144130400625599</v>
      </c>
      <c r="I853" s="34">
        <f t="shared" si="34"/>
        <v>77.144130400625599</v>
      </c>
    </row>
    <row r="854" spans="2:9" x14ac:dyDescent="0.2">
      <c r="B854" s="35" t="s">
        <v>15</v>
      </c>
      <c r="C854" s="31" t="s">
        <v>108</v>
      </c>
      <c r="D854" s="32" t="s">
        <v>13</v>
      </c>
      <c r="E854" s="33">
        <v>5537090</v>
      </c>
      <c r="F854" s="42">
        <v>5537090</v>
      </c>
      <c r="G854" s="41">
        <v>4271539.93</v>
      </c>
      <c r="H854" s="34">
        <f t="shared" si="33"/>
        <v>77.144130400625599</v>
      </c>
      <c r="I854" s="34">
        <f t="shared" si="34"/>
        <v>77.144130400625599</v>
      </c>
    </row>
    <row r="855" spans="2:9" ht="25.5" x14ac:dyDescent="0.2">
      <c r="B855" s="35" t="s">
        <v>42</v>
      </c>
      <c r="C855" s="31" t="s">
        <v>105</v>
      </c>
      <c r="D855" s="32"/>
      <c r="E855" s="33">
        <v>282017980</v>
      </c>
      <c r="F855" s="42">
        <v>282018962.13999999</v>
      </c>
      <c r="G855" s="41">
        <v>188477969.55000001</v>
      </c>
      <c r="H855" s="34">
        <f t="shared" si="33"/>
        <v>66.83189828889634</v>
      </c>
      <c r="I855" s="34">
        <f t="shared" si="34"/>
        <v>66.831665544686203</v>
      </c>
    </row>
    <row r="856" spans="2:9" ht="51" x14ac:dyDescent="0.2">
      <c r="B856" s="35" t="s">
        <v>17</v>
      </c>
      <c r="C856" s="31" t="s">
        <v>105</v>
      </c>
      <c r="D856" s="32" t="s">
        <v>16</v>
      </c>
      <c r="E856" s="33">
        <v>280227823.57999998</v>
      </c>
      <c r="F856" s="42">
        <v>280200374.86000001</v>
      </c>
      <c r="G856" s="41">
        <v>186830745.87</v>
      </c>
      <c r="H856" s="34">
        <f t="shared" si="33"/>
        <v>66.671019131211722</v>
      </c>
      <c r="I856" s="34">
        <f t="shared" si="34"/>
        <v>66.677550293552812</v>
      </c>
    </row>
    <row r="857" spans="2:9" x14ac:dyDescent="0.2">
      <c r="B857" s="35" t="s">
        <v>15</v>
      </c>
      <c r="C857" s="31" t="s">
        <v>105</v>
      </c>
      <c r="D857" s="32" t="s">
        <v>13</v>
      </c>
      <c r="E857" s="33">
        <v>280227823.57999998</v>
      </c>
      <c r="F857" s="42">
        <v>280200374.86000001</v>
      </c>
      <c r="G857" s="41">
        <v>186830745.87</v>
      </c>
      <c r="H857" s="34">
        <f t="shared" si="33"/>
        <v>66.671019131211722</v>
      </c>
      <c r="I857" s="34">
        <f t="shared" si="34"/>
        <v>66.677550293552812</v>
      </c>
    </row>
    <row r="858" spans="2:9" ht="25.5" x14ac:dyDescent="0.2">
      <c r="B858" s="35" t="s">
        <v>5</v>
      </c>
      <c r="C858" s="31" t="s">
        <v>105</v>
      </c>
      <c r="D858" s="32" t="s">
        <v>4</v>
      </c>
      <c r="E858" s="33">
        <v>701691.6</v>
      </c>
      <c r="F858" s="42">
        <v>701691.6</v>
      </c>
      <c r="G858" s="41">
        <v>530328</v>
      </c>
      <c r="H858" s="34">
        <f t="shared" si="33"/>
        <v>75.578502008574716</v>
      </c>
      <c r="I858" s="34">
        <f t="shared" si="34"/>
        <v>75.578502008574716</v>
      </c>
    </row>
    <row r="859" spans="2:9" ht="25.5" x14ac:dyDescent="0.2">
      <c r="B859" s="35" t="s">
        <v>3</v>
      </c>
      <c r="C859" s="31" t="s">
        <v>105</v>
      </c>
      <c r="D859" s="32" t="s">
        <v>1</v>
      </c>
      <c r="E859" s="33">
        <v>701691.6</v>
      </c>
      <c r="F859" s="42">
        <v>701691.6</v>
      </c>
      <c r="G859" s="41">
        <v>530328</v>
      </c>
      <c r="H859" s="34">
        <f t="shared" si="33"/>
        <v>75.578502008574716</v>
      </c>
      <c r="I859" s="34">
        <f t="shared" si="34"/>
        <v>75.578502008574716</v>
      </c>
    </row>
    <row r="860" spans="2:9" x14ac:dyDescent="0.2">
      <c r="B860" s="35" t="s">
        <v>25</v>
      </c>
      <c r="C860" s="31" t="s">
        <v>105</v>
      </c>
      <c r="D860" s="32" t="s">
        <v>24</v>
      </c>
      <c r="E860" s="33">
        <v>322695.02</v>
      </c>
      <c r="F860" s="42">
        <v>326125.88</v>
      </c>
      <c r="G860" s="41">
        <v>326125.88</v>
      </c>
      <c r="H860" s="34">
        <f t="shared" si="33"/>
        <v>101.06318963335721</v>
      </c>
      <c r="I860" s="34">
        <f t="shared" si="34"/>
        <v>100</v>
      </c>
    </row>
    <row r="861" spans="2:9" ht="25.5" x14ac:dyDescent="0.2">
      <c r="B861" s="35" t="s">
        <v>35</v>
      </c>
      <c r="C861" s="31" t="s">
        <v>105</v>
      </c>
      <c r="D861" s="32" t="s">
        <v>33</v>
      </c>
      <c r="E861" s="33">
        <v>322695.02</v>
      </c>
      <c r="F861" s="42">
        <v>326125.88</v>
      </c>
      <c r="G861" s="41">
        <v>326125.88</v>
      </c>
      <c r="H861" s="34">
        <f t="shared" si="33"/>
        <v>101.06318963335721</v>
      </c>
      <c r="I861" s="34">
        <f t="shared" si="34"/>
        <v>100</v>
      </c>
    </row>
    <row r="862" spans="2:9" x14ac:dyDescent="0.2">
      <c r="B862" s="35" t="s">
        <v>12</v>
      </c>
      <c r="C862" s="31" t="s">
        <v>105</v>
      </c>
      <c r="D862" s="32" t="s">
        <v>11</v>
      </c>
      <c r="E862" s="33">
        <v>765769.8</v>
      </c>
      <c r="F862" s="42">
        <v>790769.8</v>
      </c>
      <c r="G862" s="41">
        <v>790769.8</v>
      </c>
      <c r="H862" s="34">
        <f t="shared" si="33"/>
        <v>103.2646886832048</v>
      </c>
      <c r="I862" s="34">
        <f t="shared" si="34"/>
        <v>100</v>
      </c>
    </row>
    <row r="863" spans="2:9" x14ac:dyDescent="0.2">
      <c r="B863" s="35" t="s">
        <v>107</v>
      </c>
      <c r="C863" s="31" t="s">
        <v>105</v>
      </c>
      <c r="D863" s="32" t="s">
        <v>106</v>
      </c>
      <c r="E863" s="33">
        <v>65769.8</v>
      </c>
      <c r="F863" s="42">
        <v>90769.8</v>
      </c>
      <c r="G863" s="41">
        <v>90769.8</v>
      </c>
      <c r="H863" s="34">
        <f t="shared" si="33"/>
        <v>138.01136691916352</v>
      </c>
      <c r="I863" s="34">
        <f t="shared" si="34"/>
        <v>100</v>
      </c>
    </row>
    <row r="864" spans="2:9" x14ac:dyDescent="0.2">
      <c r="B864" s="35" t="s">
        <v>31</v>
      </c>
      <c r="C864" s="31" t="s">
        <v>105</v>
      </c>
      <c r="D864" s="32" t="s">
        <v>29</v>
      </c>
      <c r="E864" s="33">
        <v>700000</v>
      </c>
      <c r="F864" s="42">
        <v>700000</v>
      </c>
      <c r="G864" s="41">
        <v>700000</v>
      </c>
      <c r="H864" s="34">
        <f t="shared" si="33"/>
        <v>100</v>
      </c>
      <c r="I864" s="34">
        <f t="shared" si="34"/>
        <v>100</v>
      </c>
    </row>
    <row r="865" spans="2:9" x14ac:dyDescent="0.2">
      <c r="B865" s="35" t="s">
        <v>32</v>
      </c>
      <c r="C865" s="31" t="s">
        <v>104</v>
      </c>
      <c r="D865" s="32"/>
      <c r="E865" s="33">
        <v>2491800</v>
      </c>
      <c r="F865" s="42">
        <v>2491800</v>
      </c>
      <c r="G865" s="41">
        <v>1460596.86</v>
      </c>
      <c r="H865" s="34">
        <f t="shared" si="33"/>
        <v>58.616135323862274</v>
      </c>
      <c r="I865" s="34">
        <f t="shared" si="34"/>
        <v>58.616135323862274</v>
      </c>
    </row>
    <row r="866" spans="2:9" ht="25.5" x14ac:dyDescent="0.2">
      <c r="B866" s="35" t="s">
        <v>5</v>
      </c>
      <c r="C866" s="31" t="s">
        <v>104</v>
      </c>
      <c r="D866" s="32" t="s">
        <v>4</v>
      </c>
      <c r="E866" s="33">
        <v>2225800</v>
      </c>
      <c r="F866" s="42">
        <v>2225800</v>
      </c>
      <c r="G866" s="41">
        <v>1194596.8600000001</v>
      </c>
      <c r="H866" s="34">
        <f t="shared" ref="H866:H929" si="35">G866/E866*100</f>
        <v>53.670449276664577</v>
      </c>
      <c r="I866" s="34">
        <f t="shared" ref="I866:I929" si="36">G866/F866*100</f>
        <v>53.670449276664577</v>
      </c>
    </row>
    <row r="867" spans="2:9" ht="25.5" x14ac:dyDescent="0.2">
      <c r="B867" s="35" t="s">
        <v>3</v>
      </c>
      <c r="C867" s="31" t="s">
        <v>104</v>
      </c>
      <c r="D867" s="32" t="s">
        <v>1</v>
      </c>
      <c r="E867" s="33">
        <v>2225800</v>
      </c>
      <c r="F867" s="42">
        <v>2225800</v>
      </c>
      <c r="G867" s="41">
        <v>1194596.8600000001</v>
      </c>
      <c r="H867" s="34">
        <f t="shared" si="35"/>
        <v>53.670449276664577</v>
      </c>
      <c r="I867" s="34">
        <f t="shared" si="36"/>
        <v>53.670449276664577</v>
      </c>
    </row>
    <row r="868" spans="2:9" x14ac:dyDescent="0.2">
      <c r="B868" s="35" t="s">
        <v>12</v>
      </c>
      <c r="C868" s="31" t="s">
        <v>104</v>
      </c>
      <c r="D868" s="32" t="s">
        <v>11</v>
      </c>
      <c r="E868" s="33">
        <v>266000</v>
      </c>
      <c r="F868" s="42">
        <v>266000</v>
      </c>
      <c r="G868" s="41">
        <v>266000</v>
      </c>
      <c r="H868" s="34">
        <f t="shared" si="35"/>
        <v>100</v>
      </c>
      <c r="I868" s="34">
        <f t="shared" si="36"/>
        <v>100</v>
      </c>
    </row>
    <row r="869" spans="2:9" x14ac:dyDescent="0.2">
      <c r="B869" s="35" t="s">
        <v>31</v>
      </c>
      <c r="C869" s="31" t="s">
        <v>104</v>
      </c>
      <c r="D869" s="32" t="s">
        <v>29</v>
      </c>
      <c r="E869" s="33">
        <v>266000</v>
      </c>
      <c r="F869" s="42">
        <v>266000</v>
      </c>
      <c r="G869" s="41">
        <v>266000</v>
      </c>
      <c r="H869" s="34">
        <f t="shared" si="35"/>
        <v>100</v>
      </c>
      <c r="I869" s="34">
        <f t="shared" si="36"/>
        <v>100</v>
      </c>
    </row>
    <row r="870" spans="2:9" ht="25.5" x14ac:dyDescent="0.2">
      <c r="B870" s="35" t="s">
        <v>103</v>
      </c>
      <c r="C870" s="31" t="s">
        <v>102</v>
      </c>
      <c r="D870" s="32"/>
      <c r="E870" s="33">
        <v>1001800</v>
      </c>
      <c r="F870" s="42">
        <v>1001800</v>
      </c>
      <c r="G870" s="41">
        <v>370800</v>
      </c>
      <c r="H870" s="34">
        <f t="shared" si="35"/>
        <v>37.013375923337996</v>
      </c>
      <c r="I870" s="34">
        <f t="shared" si="36"/>
        <v>37.013375923337996</v>
      </c>
    </row>
    <row r="871" spans="2:9" ht="25.5" x14ac:dyDescent="0.2">
      <c r="B871" s="35" t="s">
        <v>5</v>
      </c>
      <c r="C871" s="31" t="s">
        <v>102</v>
      </c>
      <c r="D871" s="32" t="s">
        <v>4</v>
      </c>
      <c r="E871" s="33">
        <v>306800</v>
      </c>
      <c r="F871" s="42">
        <v>306800</v>
      </c>
      <c r="G871" s="41">
        <v>246800</v>
      </c>
      <c r="H871" s="34">
        <f t="shared" si="35"/>
        <v>80.443285528031296</v>
      </c>
      <c r="I871" s="34">
        <f t="shared" si="36"/>
        <v>80.443285528031296</v>
      </c>
    </row>
    <row r="872" spans="2:9" ht="25.5" x14ac:dyDescent="0.2">
      <c r="B872" s="35" t="s">
        <v>3</v>
      </c>
      <c r="C872" s="31" t="s">
        <v>102</v>
      </c>
      <c r="D872" s="32" t="s">
        <v>1</v>
      </c>
      <c r="E872" s="33">
        <v>306800</v>
      </c>
      <c r="F872" s="42">
        <v>306800</v>
      </c>
      <c r="G872" s="41">
        <v>246800</v>
      </c>
      <c r="H872" s="34">
        <f t="shared" si="35"/>
        <v>80.443285528031296</v>
      </c>
      <c r="I872" s="34">
        <f t="shared" si="36"/>
        <v>80.443285528031296</v>
      </c>
    </row>
    <row r="873" spans="2:9" x14ac:dyDescent="0.2">
      <c r="B873" s="35" t="s">
        <v>25</v>
      </c>
      <c r="C873" s="31" t="s">
        <v>102</v>
      </c>
      <c r="D873" s="32" t="s">
        <v>24</v>
      </c>
      <c r="E873" s="33">
        <v>695000</v>
      </c>
      <c r="F873" s="42">
        <v>695000</v>
      </c>
      <c r="G873" s="41">
        <v>124000</v>
      </c>
      <c r="H873" s="34">
        <f t="shared" si="35"/>
        <v>17.841726618705035</v>
      </c>
      <c r="I873" s="34">
        <f t="shared" si="36"/>
        <v>17.841726618705035</v>
      </c>
    </row>
    <row r="874" spans="2:9" x14ac:dyDescent="0.2">
      <c r="B874" s="35" t="s">
        <v>23</v>
      </c>
      <c r="C874" s="31" t="s">
        <v>102</v>
      </c>
      <c r="D874" s="32" t="s">
        <v>21</v>
      </c>
      <c r="E874" s="33">
        <v>695000</v>
      </c>
      <c r="F874" s="42">
        <v>695000</v>
      </c>
      <c r="G874" s="41">
        <v>124000</v>
      </c>
      <c r="H874" s="34">
        <f t="shared" si="35"/>
        <v>17.841726618705035</v>
      </c>
      <c r="I874" s="34">
        <f t="shared" si="36"/>
        <v>17.841726618705035</v>
      </c>
    </row>
    <row r="875" spans="2:9" ht="38.25" x14ac:dyDescent="0.2">
      <c r="B875" s="35" t="s">
        <v>101</v>
      </c>
      <c r="C875" s="31" t="s">
        <v>100</v>
      </c>
      <c r="D875" s="32"/>
      <c r="E875" s="33">
        <v>5329170</v>
      </c>
      <c r="F875" s="42">
        <v>5329170</v>
      </c>
      <c r="G875" s="41">
        <v>3380425.94</v>
      </c>
      <c r="H875" s="34">
        <f t="shared" si="35"/>
        <v>63.432503372945504</v>
      </c>
      <c r="I875" s="34">
        <f t="shared" si="36"/>
        <v>63.432503372945504</v>
      </c>
    </row>
    <row r="876" spans="2:9" ht="25.5" x14ac:dyDescent="0.2">
      <c r="B876" s="35" t="s">
        <v>98</v>
      </c>
      <c r="C876" s="31" t="s">
        <v>99</v>
      </c>
      <c r="D876" s="32"/>
      <c r="E876" s="33">
        <v>4039600</v>
      </c>
      <c r="F876" s="42">
        <v>4039600</v>
      </c>
      <c r="G876" s="41">
        <v>2734212.14</v>
      </c>
      <c r="H876" s="34">
        <f t="shared" si="35"/>
        <v>67.68521982374493</v>
      </c>
      <c r="I876" s="34">
        <f t="shared" si="36"/>
        <v>67.68521982374493</v>
      </c>
    </row>
    <row r="877" spans="2:9" ht="51" x14ac:dyDescent="0.2">
      <c r="B877" s="35" t="s">
        <v>17</v>
      </c>
      <c r="C877" s="31" t="s">
        <v>99</v>
      </c>
      <c r="D877" s="32" t="s">
        <v>16</v>
      </c>
      <c r="E877" s="33">
        <v>4039600</v>
      </c>
      <c r="F877" s="42">
        <v>4039600</v>
      </c>
      <c r="G877" s="41">
        <v>2734212.14</v>
      </c>
      <c r="H877" s="34">
        <f t="shared" si="35"/>
        <v>67.68521982374493</v>
      </c>
      <c r="I877" s="34">
        <f t="shared" si="36"/>
        <v>67.68521982374493</v>
      </c>
    </row>
    <row r="878" spans="2:9" x14ac:dyDescent="0.2">
      <c r="B878" s="35" t="s">
        <v>15</v>
      </c>
      <c r="C878" s="31" t="s">
        <v>99</v>
      </c>
      <c r="D878" s="32" t="s">
        <v>13</v>
      </c>
      <c r="E878" s="33">
        <v>4039600</v>
      </c>
      <c r="F878" s="42">
        <v>4039600</v>
      </c>
      <c r="G878" s="41">
        <v>2734212.14</v>
      </c>
      <c r="H878" s="34">
        <f t="shared" si="35"/>
        <v>67.68521982374493</v>
      </c>
      <c r="I878" s="34">
        <f t="shared" si="36"/>
        <v>67.68521982374493</v>
      </c>
    </row>
    <row r="879" spans="2:9" ht="25.5" x14ac:dyDescent="0.2">
      <c r="B879" s="35" t="s">
        <v>98</v>
      </c>
      <c r="C879" s="31" t="s">
        <v>97</v>
      </c>
      <c r="D879" s="32"/>
      <c r="E879" s="33">
        <v>1241600</v>
      </c>
      <c r="F879" s="42">
        <v>1241600</v>
      </c>
      <c r="G879" s="41">
        <v>598243.80000000005</v>
      </c>
      <c r="H879" s="34">
        <f t="shared" si="35"/>
        <v>48.183295747422683</v>
      </c>
      <c r="I879" s="34">
        <f t="shared" si="36"/>
        <v>48.183295747422683</v>
      </c>
    </row>
    <row r="880" spans="2:9" ht="51" x14ac:dyDescent="0.2">
      <c r="B880" s="35" t="s">
        <v>17</v>
      </c>
      <c r="C880" s="31" t="s">
        <v>97</v>
      </c>
      <c r="D880" s="32" t="s">
        <v>16</v>
      </c>
      <c r="E880" s="33">
        <v>987100</v>
      </c>
      <c r="F880" s="42">
        <v>1087100</v>
      </c>
      <c r="G880" s="41">
        <v>557243.80000000005</v>
      </c>
      <c r="H880" s="34">
        <f t="shared" si="35"/>
        <v>56.452618782291566</v>
      </c>
      <c r="I880" s="34">
        <f t="shared" si="36"/>
        <v>51.259663324441171</v>
      </c>
    </row>
    <row r="881" spans="2:9" x14ac:dyDescent="0.2">
      <c r="B881" s="35" t="s">
        <v>15</v>
      </c>
      <c r="C881" s="31" t="s">
        <v>97</v>
      </c>
      <c r="D881" s="32" t="s">
        <v>13</v>
      </c>
      <c r="E881" s="33">
        <v>987100</v>
      </c>
      <c r="F881" s="42">
        <v>1087100</v>
      </c>
      <c r="G881" s="41">
        <v>557243.80000000005</v>
      </c>
      <c r="H881" s="34">
        <f t="shared" si="35"/>
        <v>56.452618782291566</v>
      </c>
      <c r="I881" s="34">
        <f t="shared" si="36"/>
        <v>51.259663324441171</v>
      </c>
    </row>
    <row r="882" spans="2:9" ht="25.5" x14ac:dyDescent="0.2">
      <c r="B882" s="35" t="s">
        <v>5</v>
      </c>
      <c r="C882" s="31" t="s">
        <v>97</v>
      </c>
      <c r="D882" s="32" t="s">
        <v>4</v>
      </c>
      <c r="E882" s="33">
        <v>254500</v>
      </c>
      <c r="F882" s="42">
        <v>154500</v>
      </c>
      <c r="G882" s="41">
        <v>41000</v>
      </c>
      <c r="H882" s="34">
        <f t="shared" si="35"/>
        <v>16.110019646365423</v>
      </c>
      <c r="I882" s="34">
        <f t="shared" si="36"/>
        <v>26.537216828478964</v>
      </c>
    </row>
    <row r="883" spans="2:9" ht="25.5" x14ac:dyDescent="0.2">
      <c r="B883" s="35" t="s">
        <v>3</v>
      </c>
      <c r="C883" s="31" t="s">
        <v>97</v>
      </c>
      <c r="D883" s="32" t="s">
        <v>1</v>
      </c>
      <c r="E883" s="33">
        <v>254500</v>
      </c>
      <c r="F883" s="42">
        <v>154500</v>
      </c>
      <c r="G883" s="41">
        <v>41000</v>
      </c>
      <c r="H883" s="34">
        <f t="shared" si="35"/>
        <v>16.110019646365423</v>
      </c>
      <c r="I883" s="34">
        <f t="shared" si="36"/>
        <v>26.537216828478964</v>
      </c>
    </row>
    <row r="884" spans="2:9" ht="25.5" x14ac:dyDescent="0.2">
      <c r="B884" s="35" t="s">
        <v>823</v>
      </c>
      <c r="C884" s="31" t="s">
        <v>824</v>
      </c>
      <c r="D884" s="32"/>
      <c r="E884" s="33">
        <v>47970</v>
      </c>
      <c r="F884" s="42">
        <v>47970</v>
      </c>
      <c r="G884" s="41">
        <v>47970</v>
      </c>
      <c r="H884" s="34">
        <f t="shared" si="35"/>
        <v>100</v>
      </c>
      <c r="I884" s="34">
        <f t="shared" si="36"/>
        <v>100</v>
      </c>
    </row>
    <row r="885" spans="2:9" ht="51" x14ac:dyDescent="0.2">
      <c r="B885" s="35" t="s">
        <v>17</v>
      </c>
      <c r="C885" s="31" t="s">
        <v>824</v>
      </c>
      <c r="D885" s="32" t="s">
        <v>16</v>
      </c>
      <c r="E885" s="33">
        <v>47970</v>
      </c>
      <c r="F885" s="42">
        <v>47970</v>
      </c>
      <c r="G885" s="41">
        <v>47970</v>
      </c>
      <c r="H885" s="34">
        <f t="shared" si="35"/>
        <v>100</v>
      </c>
      <c r="I885" s="34">
        <f t="shared" si="36"/>
        <v>100</v>
      </c>
    </row>
    <row r="886" spans="2:9" x14ac:dyDescent="0.2">
      <c r="B886" s="35" t="s">
        <v>15</v>
      </c>
      <c r="C886" s="31" t="s">
        <v>824</v>
      </c>
      <c r="D886" s="32" t="s">
        <v>13</v>
      </c>
      <c r="E886" s="33">
        <v>47970</v>
      </c>
      <c r="F886" s="42">
        <v>47970</v>
      </c>
      <c r="G886" s="41">
        <v>47970</v>
      </c>
      <c r="H886" s="34">
        <f t="shared" si="35"/>
        <v>100</v>
      </c>
      <c r="I886" s="34">
        <f t="shared" si="36"/>
        <v>100</v>
      </c>
    </row>
    <row r="887" spans="2:9" ht="25.5" x14ac:dyDescent="0.2">
      <c r="B887" s="36" t="s">
        <v>96</v>
      </c>
      <c r="C887" s="37" t="s">
        <v>95</v>
      </c>
      <c r="D887" s="38"/>
      <c r="E887" s="39">
        <v>95429300</v>
      </c>
      <c r="F887" s="46">
        <v>96559400</v>
      </c>
      <c r="G887" s="47">
        <v>58407875.979999997</v>
      </c>
      <c r="H887" s="30">
        <f t="shared" si="35"/>
        <v>61.205390776208148</v>
      </c>
      <c r="I887" s="30">
        <f t="shared" si="36"/>
        <v>60.489062670231995</v>
      </c>
    </row>
    <row r="888" spans="2:9" ht="25.5" x14ac:dyDescent="0.2">
      <c r="B888" s="35" t="s">
        <v>94</v>
      </c>
      <c r="C888" s="31" t="s">
        <v>93</v>
      </c>
      <c r="D888" s="32"/>
      <c r="E888" s="33">
        <v>16384600</v>
      </c>
      <c r="F888" s="42">
        <v>16384600</v>
      </c>
      <c r="G888" s="41">
        <v>10069363.279999999</v>
      </c>
      <c r="H888" s="34">
        <f t="shared" si="35"/>
        <v>61.456265517620203</v>
      </c>
      <c r="I888" s="34">
        <f t="shared" si="36"/>
        <v>61.456265517620203</v>
      </c>
    </row>
    <row r="889" spans="2:9" x14ac:dyDescent="0.2">
      <c r="B889" s="35" t="s">
        <v>6</v>
      </c>
      <c r="C889" s="31" t="s">
        <v>92</v>
      </c>
      <c r="D889" s="32"/>
      <c r="E889" s="33">
        <v>16384600</v>
      </c>
      <c r="F889" s="42">
        <v>16384600</v>
      </c>
      <c r="G889" s="41">
        <v>10069363.279999999</v>
      </c>
      <c r="H889" s="34">
        <f t="shared" si="35"/>
        <v>61.456265517620203</v>
      </c>
      <c r="I889" s="34">
        <f t="shared" si="36"/>
        <v>61.456265517620203</v>
      </c>
    </row>
    <row r="890" spans="2:9" ht="25.5" x14ac:dyDescent="0.2">
      <c r="B890" s="35" t="s">
        <v>5</v>
      </c>
      <c r="C890" s="31" t="s">
        <v>92</v>
      </c>
      <c r="D890" s="32" t="s">
        <v>4</v>
      </c>
      <c r="E890" s="33">
        <v>16384600</v>
      </c>
      <c r="F890" s="42">
        <v>16384600</v>
      </c>
      <c r="G890" s="41">
        <v>10069363.279999999</v>
      </c>
      <c r="H890" s="34">
        <f t="shared" si="35"/>
        <v>61.456265517620203</v>
      </c>
      <c r="I890" s="34">
        <f t="shared" si="36"/>
        <v>61.456265517620203</v>
      </c>
    </row>
    <row r="891" spans="2:9" ht="25.5" x14ac:dyDescent="0.2">
      <c r="B891" s="35" t="s">
        <v>3</v>
      </c>
      <c r="C891" s="31" t="s">
        <v>92</v>
      </c>
      <c r="D891" s="32" t="s">
        <v>1</v>
      </c>
      <c r="E891" s="33">
        <v>16384600</v>
      </c>
      <c r="F891" s="42">
        <v>16384600</v>
      </c>
      <c r="G891" s="41">
        <v>10069363.279999999</v>
      </c>
      <c r="H891" s="34">
        <f t="shared" si="35"/>
        <v>61.456265517620203</v>
      </c>
      <c r="I891" s="34">
        <f t="shared" si="36"/>
        <v>61.456265517620203</v>
      </c>
    </row>
    <row r="892" spans="2:9" ht="38.25" x14ac:dyDescent="0.2">
      <c r="B892" s="35" t="s">
        <v>91</v>
      </c>
      <c r="C892" s="31" t="s">
        <v>90</v>
      </c>
      <c r="D892" s="32"/>
      <c r="E892" s="33">
        <v>4876322</v>
      </c>
      <c r="F892" s="42">
        <v>4876322</v>
      </c>
      <c r="G892" s="41">
        <v>3384590.61</v>
      </c>
      <c r="H892" s="34">
        <f t="shared" si="35"/>
        <v>69.408677482742107</v>
      </c>
      <c r="I892" s="34">
        <f t="shared" si="36"/>
        <v>69.408677482742107</v>
      </c>
    </row>
    <row r="893" spans="2:9" x14ac:dyDescent="0.2">
      <c r="B893" s="35" t="s">
        <v>6</v>
      </c>
      <c r="C893" s="31" t="s">
        <v>89</v>
      </c>
      <c r="D893" s="32"/>
      <c r="E893" s="33">
        <v>4876322</v>
      </c>
      <c r="F893" s="42">
        <v>4876322</v>
      </c>
      <c r="G893" s="41">
        <v>3384590.61</v>
      </c>
      <c r="H893" s="34">
        <f t="shared" si="35"/>
        <v>69.408677482742107</v>
      </c>
      <c r="I893" s="34">
        <f t="shared" si="36"/>
        <v>69.408677482742107</v>
      </c>
    </row>
    <row r="894" spans="2:9" ht="25.5" x14ac:dyDescent="0.2">
      <c r="B894" s="35" t="s">
        <v>5</v>
      </c>
      <c r="C894" s="31" t="s">
        <v>89</v>
      </c>
      <c r="D894" s="32" t="s">
        <v>4</v>
      </c>
      <c r="E894" s="33">
        <v>4876322</v>
      </c>
      <c r="F894" s="42">
        <v>4876322</v>
      </c>
      <c r="G894" s="41">
        <v>3384590.61</v>
      </c>
      <c r="H894" s="34">
        <f t="shared" si="35"/>
        <v>69.408677482742107</v>
      </c>
      <c r="I894" s="34">
        <f t="shared" si="36"/>
        <v>69.408677482742107</v>
      </c>
    </row>
    <row r="895" spans="2:9" ht="25.5" x14ac:dyDescent="0.2">
      <c r="B895" s="35" t="s">
        <v>3</v>
      </c>
      <c r="C895" s="31" t="s">
        <v>89</v>
      </c>
      <c r="D895" s="32" t="s">
        <v>1</v>
      </c>
      <c r="E895" s="33">
        <v>4876322</v>
      </c>
      <c r="F895" s="42">
        <v>4876322</v>
      </c>
      <c r="G895" s="41">
        <v>3384590.61</v>
      </c>
      <c r="H895" s="34">
        <f t="shared" si="35"/>
        <v>69.408677482742107</v>
      </c>
      <c r="I895" s="34">
        <f t="shared" si="36"/>
        <v>69.408677482742107</v>
      </c>
    </row>
    <row r="896" spans="2:9" x14ac:dyDescent="0.2">
      <c r="B896" s="35" t="s">
        <v>88</v>
      </c>
      <c r="C896" s="31" t="s">
        <v>87</v>
      </c>
      <c r="D896" s="32"/>
      <c r="E896" s="33">
        <v>10562900</v>
      </c>
      <c r="F896" s="42">
        <v>10562900</v>
      </c>
      <c r="G896" s="41">
        <v>5203186.6900000004</v>
      </c>
      <c r="H896" s="34">
        <f t="shared" si="35"/>
        <v>49.259073644548373</v>
      </c>
      <c r="I896" s="34">
        <f t="shared" si="36"/>
        <v>49.259073644548373</v>
      </c>
    </row>
    <row r="897" spans="2:9" ht="25.5" x14ac:dyDescent="0.2">
      <c r="B897" s="35" t="s">
        <v>62</v>
      </c>
      <c r="C897" s="31" t="s">
        <v>86</v>
      </c>
      <c r="D897" s="32"/>
      <c r="E897" s="33">
        <v>10562900</v>
      </c>
      <c r="F897" s="42">
        <v>10562900</v>
      </c>
      <c r="G897" s="41">
        <v>5203186.6900000004</v>
      </c>
      <c r="H897" s="34">
        <f t="shared" si="35"/>
        <v>49.259073644548373</v>
      </c>
      <c r="I897" s="34">
        <f t="shared" si="36"/>
        <v>49.259073644548373</v>
      </c>
    </row>
    <row r="898" spans="2:9" ht="25.5" x14ac:dyDescent="0.2">
      <c r="B898" s="35" t="s">
        <v>53</v>
      </c>
      <c r="C898" s="31" t="s">
        <v>86</v>
      </c>
      <c r="D898" s="32" t="s">
        <v>52</v>
      </c>
      <c r="E898" s="33">
        <v>10562900</v>
      </c>
      <c r="F898" s="42">
        <v>10562900</v>
      </c>
      <c r="G898" s="41">
        <v>5203186.6900000004</v>
      </c>
      <c r="H898" s="34">
        <f t="shared" si="35"/>
        <v>49.259073644548373</v>
      </c>
      <c r="I898" s="34">
        <f t="shared" si="36"/>
        <v>49.259073644548373</v>
      </c>
    </row>
    <row r="899" spans="2:9" x14ac:dyDescent="0.2">
      <c r="B899" s="35" t="s">
        <v>51</v>
      </c>
      <c r="C899" s="31" t="s">
        <v>86</v>
      </c>
      <c r="D899" s="32" t="s">
        <v>49</v>
      </c>
      <c r="E899" s="33">
        <v>10562900</v>
      </c>
      <c r="F899" s="42">
        <v>10562900</v>
      </c>
      <c r="G899" s="41">
        <v>5203186.6900000004</v>
      </c>
      <c r="H899" s="34">
        <f t="shared" si="35"/>
        <v>49.259073644548373</v>
      </c>
      <c r="I899" s="34">
        <f t="shared" si="36"/>
        <v>49.259073644548373</v>
      </c>
    </row>
    <row r="900" spans="2:9" ht="38.25" x14ac:dyDescent="0.2">
      <c r="B900" s="35" t="s">
        <v>85</v>
      </c>
      <c r="C900" s="31" t="s">
        <v>84</v>
      </c>
      <c r="D900" s="32"/>
      <c r="E900" s="33">
        <v>6794794.54</v>
      </c>
      <c r="F900" s="42">
        <v>7154794.54</v>
      </c>
      <c r="G900" s="41">
        <v>2136421.12</v>
      </c>
      <c r="H900" s="34">
        <f t="shared" si="35"/>
        <v>31.44202679600081</v>
      </c>
      <c r="I900" s="34">
        <f t="shared" si="36"/>
        <v>29.859992597355568</v>
      </c>
    </row>
    <row r="901" spans="2:9" x14ac:dyDescent="0.2">
      <c r="B901" s="35" t="s">
        <v>6</v>
      </c>
      <c r="C901" s="31" t="s">
        <v>83</v>
      </c>
      <c r="D901" s="32"/>
      <c r="E901" s="33">
        <v>6794794.54</v>
      </c>
      <c r="F901" s="42">
        <v>7154794.54</v>
      </c>
      <c r="G901" s="41">
        <v>2136421.12</v>
      </c>
      <c r="H901" s="34">
        <f t="shared" si="35"/>
        <v>31.44202679600081</v>
      </c>
      <c r="I901" s="34">
        <f t="shared" si="36"/>
        <v>29.859992597355568</v>
      </c>
    </row>
    <row r="902" spans="2:9" ht="25.5" x14ac:dyDescent="0.2">
      <c r="B902" s="35" t="s">
        <v>5</v>
      </c>
      <c r="C902" s="31" t="s">
        <v>83</v>
      </c>
      <c r="D902" s="32" t="s">
        <v>4</v>
      </c>
      <c r="E902" s="33">
        <v>6794794.54</v>
      </c>
      <c r="F902" s="42">
        <v>7154794.54</v>
      </c>
      <c r="G902" s="41">
        <v>2136421.12</v>
      </c>
      <c r="H902" s="34">
        <f t="shared" si="35"/>
        <v>31.44202679600081</v>
      </c>
      <c r="I902" s="34">
        <f t="shared" si="36"/>
        <v>29.859992597355568</v>
      </c>
    </row>
    <row r="903" spans="2:9" ht="25.5" x14ac:dyDescent="0.2">
      <c r="B903" s="35" t="s">
        <v>3</v>
      </c>
      <c r="C903" s="31" t="s">
        <v>83</v>
      </c>
      <c r="D903" s="32" t="s">
        <v>1</v>
      </c>
      <c r="E903" s="33">
        <v>6794794.54</v>
      </c>
      <c r="F903" s="42">
        <v>7154794.54</v>
      </c>
      <c r="G903" s="41">
        <v>2136421.12</v>
      </c>
      <c r="H903" s="34">
        <f t="shared" si="35"/>
        <v>31.44202679600081</v>
      </c>
      <c r="I903" s="34">
        <f t="shared" si="36"/>
        <v>29.859992597355568</v>
      </c>
    </row>
    <row r="904" spans="2:9" ht="25.5" x14ac:dyDescent="0.2">
      <c r="B904" s="35" t="s">
        <v>82</v>
      </c>
      <c r="C904" s="31" t="s">
        <v>81</v>
      </c>
      <c r="D904" s="32"/>
      <c r="E904" s="33">
        <v>36724636.539999999</v>
      </c>
      <c r="F904" s="42">
        <v>36724636.539999999</v>
      </c>
      <c r="G904" s="41">
        <v>33129867.359999999</v>
      </c>
      <c r="H904" s="34">
        <f t="shared" si="35"/>
        <v>90.211559545090054</v>
      </c>
      <c r="I904" s="34">
        <f t="shared" si="36"/>
        <v>90.211559545090054</v>
      </c>
    </row>
    <row r="905" spans="2:9" x14ac:dyDescent="0.2">
      <c r="B905" s="35" t="s">
        <v>6</v>
      </c>
      <c r="C905" s="31" t="s">
        <v>80</v>
      </c>
      <c r="D905" s="32"/>
      <c r="E905" s="33">
        <v>36724636.539999999</v>
      </c>
      <c r="F905" s="42">
        <v>36724636.539999999</v>
      </c>
      <c r="G905" s="41">
        <v>33129867.359999999</v>
      </c>
      <c r="H905" s="34">
        <f t="shared" si="35"/>
        <v>90.211559545090054</v>
      </c>
      <c r="I905" s="34">
        <f t="shared" si="36"/>
        <v>90.211559545090054</v>
      </c>
    </row>
    <row r="906" spans="2:9" ht="25.5" x14ac:dyDescent="0.2">
      <c r="B906" s="35" t="s">
        <v>5</v>
      </c>
      <c r="C906" s="31" t="s">
        <v>80</v>
      </c>
      <c r="D906" s="32" t="s">
        <v>4</v>
      </c>
      <c r="E906" s="33">
        <v>36724636.539999999</v>
      </c>
      <c r="F906" s="42">
        <v>36724636.539999999</v>
      </c>
      <c r="G906" s="41">
        <v>33129867.359999999</v>
      </c>
      <c r="H906" s="34">
        <f t="shared" si="35"/>
        <v>90.211559545090054</v>
      </c>
      <c r="I906" s="34">
        <f t="shared" si="36"/>
        <v>90.211559545090054</v>
      </c>
    </row>
    <row r="907" spans="2:9" ht="25.5" x14ac:dyDescent="0.2">
      <c r="B907" s="35" t="s">
        <v>3</v>
      </c>
      <c r="C907" s="31" t="s">
        <v>80</v>
      </c>
      <c r="D907" s="32" t="s">
        <v>1</v>
      </c>
      <c r="E907" s="33">
        <v>36724636.539999999</v>
      </c>
      <c r="F907" s="42">
        <v>36724636.539999999</v>
      </c>
      <c r="G907" s="41">
        <v>33129867.359999999</v>
      </c>
      <c r="H907" s="34">
        <f t="shared" si="35"/>
        <v>90.211559545090054</v>
      </c>
      <c r="I907" s="34">
        <f t="shared" si="36"/>
        <v>90.211559545090054</v>
      </c>
    </row>
    <row r="908" spans="2:9" ht="38.25" x14ac:dyDescent="0.2">
      <c r="B908" s="35" t="s">
        <v>79</v>
      </c>
      <c r="C908" s="31" t="s">
        <v>78</v>
      </c>
      <c r="D908" s="32"/>
      <c r="E908" s="33">
        <v>4484446.92</v>
      </c>
      <c r="F908" s="42">
        <v>5254546.92</v>
      </c>
      <c r="G908" s="41">
        <v>4484446.92</v>
      </c>
      <c r="H908" s="34">
        <f t="shared" si="35"/>
        <v>100</v>
      </c>
      <c r="I908" s="34">
        <f t="shared" si="36"/>
        <v>85.344121734476772</v>
      </c>
    </row>
    <row r="909" spans="2:9" x14ac:dyDescent="0.2">
      <c r="B909" s="35" t="s">
        <v>6</v>
      </c>
      <c r="C909" s="31" t="s">
        <v>74</v>
      </c>
      <c r="D909" s="32"/>
      <c r="E909" s="33">
        <v>4484446.92</v>
      </c>
      <c r="F909" s="42">
        <v>5254546.92</v>
      </c>
      <c r="G909" s="41">
        <v>4484446.92</v>
      </c>
      <c r="H909" s="34">
        <f t="shared" si="35"/>
        <v>100</v>
      </c>
      <c r="I909" s="34">
        <f t="shared" si="36"/>
        <v>85.344121734476772</v>
      </c>
    </row>
    <row r="910" spans="2:9" ht="25.5" x14ac:dyDescent="0.2">
      <c r="B910" s="35" t="s">
        <v>5</v>
      </c>
      <c r="C910" s="31" t="s">
        <v>74</v>
      </c>
      <c r="D910" s="32" t="s">
        <v>4</v>
      </c>
      <c r="E910" s="33">
        <v>4484446.92</v>
      </c>
      <c r="F910" s="42">
        <v>5254546.92</v>
      </c>
      <c r="G910" s="41">
        <v>4484446.92</v>
      </c>
      <c r="H910" s="34">
        <f t="shared" si="35"/>
        <v>100</v>
      </c>
      <c r="I910" s="34">
        <f t="shared" si="36"/>
        <v>85.344121734476772</v>
      </c>
    </row>
    <row r="911" spans="2:9" ht="25.5" x14ac:dyDescent="0.2">
      <c r="B911" s="35" t="s">
        <v>3</v>
      </c>
      <c r="C911" s="31" t="s">
        <v>74</v>
      </c>
      <c r="D911" s="32" t="s">
        <v>1</v>
      </c>
      <c r="E911" s="33">
        <v>4484446.92</v>
      </c>
      <c r="F911" s="42">
        <v>5254546.92</v>
      </c>
      <c r="G911" s="41">
        <v>4484446.92</v>
      </c>
      <c r="H911" s="34">
        <f t="shared" si="35"/>
        <v>100</v>
      </c>
      <c r="I911" s="34">
        <f t="shared" si="36"/>
        <v>85.344121734476772</v>
      </c>
    </row>
    <row r="912" spans="2:9" x14ac:dyDescent="0.2">
      <c r="B912" s="35" t="s">
        <v>73</v>
      </c>
      <c r="C912" s="31" t="s">
        <v>72</v>
      </c>
      <c r="D912" s="32"/>
      <c r="E912" s="33">
        <v>15601600</v>
      </c>
      <c r="F912" s="42">
        <v>15601600</v>
      </c>
      <c r="G912" s="41">
        <v>0</v>
      </c>
      <c r="H912" s="34">
        <f t="shared" si="35"/>
        <v>0</v>
      </c>
      <c r="I912" s="34">
        <f t="shared" si="36"/>
        <v>0</v>
      </c>
    </row>
    <row r="913" spans="2:9" x14ac:dyDescent="0.2">
      <c r="B913" s="35" t="s">
        <v>742</v>
      </c>
      <c r="C913" s="31" t="s">
        <v>737</v>
      </c>
      <c r="D913" s="32"/>
      <c r="E913" s="33">
        <v>9990000</v>
      </c>
      <c r="F913" s="42">
        <v>9990000</v>
      </c>
      <c r="G913" s="41">
        <v>0</v>
      </c>
      <c r="H913" s="34">
        <f t="shared" si="35"/>
        <v>0</v>
      </c>
      <c r="I913" s="34">
        <f t="shared" si="36"/>
        <v>0</v>
      </c>
    </row>
    <row r="914" spans="2:9" ht="25.5" x14ac:dyDescent="0.2">
      <c r="B914" s="35" t="s">
        <v>5</v>
      </c>
      <c r="C914" s="31" t="s">
        <v>737</v>
      </c>
      <c r="D914" s="32" t="s">
        <v>4</v>
      </c>
      <c r="E914" s="33">
        <v>9990000</v>
      </c>
      <c r="F914" s="42">
        <v>9990000</v>
      </c>
      <c r="G914" s="41">
        <v>0</v>
      </c>
      <c r="H914" s="34">
        <f t="shared" si="35"/>
        <v>0</v>
      </c>
      <c r="I914" s="34">
        <f t="shared" si="36"/>
        <v>0</v>
      </c>
    </row>
    <row r="915" spans="2:9" ht="25.5" x14ac:dyDescent="0.2">
      <c r="B915" s="35" t="s">
        <v>3</v>
      </c>
      <c r="C915" s="31" t="s">
        <v>737</v>
      </c>
      <c r="D915" s="32" t="s">
        <v>1</v>
      </c>
      <c r="E915" s="33">
        <v>9990000</v>
      </c>
      <c r="F915" s="42">
        <v>9990000</v>
      </c>
      <c r="G915" s="41">
        <v>0</v>
      </c>
      <c r="H915" s="34">
        <f t="shared" si="35"/>
        <v>0</v>
      </c>
      <c r="I915" s="34">
        <f t="shared" si="36"/>
        <v>0</v>
      </c>
    </row>
    <row r="916" spans="2:9" ht="25.5" x14ac:dyDescent="0.2">
      <c r="B916" s="35" t="s">
        <v>743</v>
      </c>
      <c r="C916" s="31" t="s">
        <v>738</v>
      </c>
      <c r="D916" s="32"/>
      <c r="E916" s="33">
        <v>5611600</v>
      </c>
      <c r="F916" s="42">
        <v>5611600</v>
      </c>
      <c r="G916" s="41">
        <v>0</v>
      </c>
      <c r="H916" s="34">
        <f t="shared" si="35"/>
        <v>0</v>
      </c>
      <c r="I916" s="34">
        <f t="shared" si="36"/>
        <v>0</v>
      </c>
    </row>
    <row r="917" spans="2:9" ht="25.5" x14ac:dyDescent="0.2">
      <c r="B917" s="35" t="s">
        <v>5</v>
      </c>
      <c r="C917" s="31" t="s">
        <v>738</v>
      </c>
      <c r="D917" s="32" t="s">
        <v>4</v>
      </c>
      <c r="E917" s="33">
        <v>5611600</v>
      </c>
      <c r="F917" s="42">
        <v>5611600</v>
      </c>
      <c r="G917" s="41">
        <v>0</v>
      </c>
      <c r="H917" s="34">
        <f t="shared" si="35"/>
        <v>0</v>
      </c>
      <c r="I917" s="34">
        <f t="shared" si="36"/>
        <v>0</v>
      </c>
    </row>
    <row r="918" spans="2:9" ht="25.5" x14ac:dyDescent="0.2">
      <c r="B918" s="35" t="s">
        <v>3</v>
      </c>
      <c r="C918" s="31" t="s">
        <v>738</v>
      </c>
      <c r="D918" s="32" t="s">
        <v>1</v>
      </c>
      <c r="E918" s="33">
        <v>5611600</v>
      </c>
      <c r="F918" s="42">
        <v>5611600</v>
      </c>
      <c r="G918" s="41">
        <v>0</v>
      </c>
      <c r="H918" s="34">
        <f t="shared" si="35"/>
        <v>0</v>
      </c>
      <c r="I918" s="34">
        <f t="shared" si="36"/>
        <v>0</v>
      </c>
    </row>
    <row r="919" spans="2:9" ht="25.5" x14ac:dyDescent="0.2">
      <c r="B919" s="36" t="s">
        <v>71</v>
      </c>
      <c r="C919" s="37" t="s">
        <v>70</v>
      </c>
      <c r="D919" s="38"/>
      <c r="E919" s="39">
        <v>2067800</v>
      </c>
      <c r="F919" s="46">
        <v>2226550</v>
      </c>
      <c r="G919" s="47">
        <v>2067800</v>
      </c>
      <c r="H919" s="30">
        <f t="shared" si="35"/>
        <v>100</v>
      </c>
      <c r="I919" s="30">
        <f t="shared" si="36"/>
        <v>92.870135411286512</v>
      </c>
    </row>
    <row r="920" spans="2:9" ht="38.25" x14ac:dyDescent="0.2">
      <c r="B920" s="35" t="s">
        <v>69</v>
      </c>
      <c r="C920" s="31" t="s">
        <v>68</v>
      </c>
      <c r="D920" s="32"/>
      <c r="E920" s="33">
        <v>1222670</v>
      </c>
      <c r="F920" s="42">
        <v>1381420</v>
      </c>
      <c r="G920" s="41">
        <v>1222670</v>
      </c>
      <c r="H920" s="34">
        <f t="shared" si="35"/>
        <v>100</v>
      </c>
      <c r="I920" s="34">
        <f t="shared" si="36"/>
        <v>88.508201705491444</v>
      </c>
    </row>
    <row r="921" spans="2:9" ht="51" x14ac:dyDescent="0.2">
      <c r="B921" s="35" t="s">
        <v>67</v>
      </c>
      <c r="C921" s="31" t="s">
        <v>66</v>
      </c>
      <c r="D921" s="32"/>
      <c r="E921" s="33">
        <v>29000</v>
      </c>
      <c r="F921" s="42">
        <v>187750</v>
      </c>
      <c r="G921" s="41">
        <v>29000</v>
      </c>
      <c r="H921" s="34">
        <f t="shared" si="35"/>
        <v>100</v>
      </c>
      <c r="I921" s="34">
        <f t="shared" si="36"/>
        <v>15.446071904127828</v>
      </c>
    </row>
    <row r="922" spans="2:9" x14ac:dyDescent="0.2">
      <c r="B922" s="35" t="s">
        <v>6</v>
      </c>
      <c r="C922" s="31" t="s">
        <v>65</v>
      </c>
      <c r="D922" s="32"/>
      <c r="E922" s="33">
        <v>29000</v>
      </c>
      <c r="F922" s="42">
        <v>187750</v>
      </c>
      <c r="G922" s="41">
        <v>29000</v>
      </c>
      <c r="H922" s="34">
        <f t="shared" si="35"/>
        <v>100</v>
      </c>
      <c r="I922" s="34">
        <f t="shared" si="36"/>
        <v>15.446071904127828</v>
      </c>
    </row>
    <row r="923" spans="2:9" ht="25.5" x14ac:dyDescent="0.2">
      <c r="B923" s="35" t="s">
        <v>53</v>
      </c>
      <c r="C923" s="31" t="s">
        <v>65</v>
      </c>
      <c r="D923" s="32" t="s">
        <v>52</v>
      </c>
      <c r="E923" s="33">
        <v>29000</v>
      </c>
      <c r="F923" s="42">
        <v>187750</v>
      </c>
      <c r="G923" s="41">
        <v>29000</v>
      </c>
      <c r="H923" s="34">
        <f t="shared" si="35"/>
        <v>100</v>
      </c>
      <c r="I923" s="34">
        <f t="shared" si="36"/>
        <v>15.446071904127828</v>
      </c>
    </row>
    <row r="924" spans="2:9" x14ac:dyDescent="0.2">
      <c r="B924" s="35" t="s">
        <v>51</v>
      </c>
      <c r="C924" s="31" t="s">
        <v>65</v>
      </c>
      <c r="D924" s="32" t="s">
        <v>49</v>
      </c>
      <c r="E924" s="33">
        <v>29000</v>
      </c>
      <c r="F924" s="42">
        <v>187750</v>
      </c>
      <c r="G924" s="41">
        <v>29000</v>
      </c>
      <c r="H924" s="34">
        <f t="shared" si="35"/>
        <v>100</v>
      </c>
      <c r="I924" s="34">
        <f t="shared" si="36"/>
        <v>15.446071904127828</v>
      </c>
    </row>
    <row r="925" spans="2:9" ht="51" x14ac:dyDescent="0.2">
      <c r="B925" s="35" t="s">
        <v>64</v>
      </c>
      <c r="C925" s="31" t="s">
        <v>63</v>
      </c>
      <c r="D925" s="32"/>
      <c r="E925" s="33">
        <v>87200</v>
      </c>
      <c r="F925" s="42">
        <v>87200</v>
      </c>
      <c r="G925" s="41">
        <v>87200</v>
      </c>
      <c r="H925" s="34">
        <f t="shared" si="35"/>
        <v>100</v>
      </c>
      <c r="I925" s="34">
        <f t="shared" si="36"/>
        <v>100</v>
      </c>
    </row>
    <row r="926" spans="2:9" ht="25.5" x14ac:dyDescent="0.2">
      <c r="B926" s="35" t="s">
        <v>62</v>
      </c>
      <c r="C926" s="31" t="s">
        <v>61</v>
      </c>
      <c r="D926" s="32"/>
      <c r="E926" s="33">
        <v>87200</v>
      </c>
      <c r="F926" s="42">
        <v>87200</v>
      </c>
      <c r="G926" s="41">
        <v>87200</v>
      </c>
      <c r="H926" s="34">
        <f t="shared" si="35"/>
        <v>100</v>
      </c>
      <c r="I926" s="34">
        <f t="shared" si="36"/>
        <v>100</v>
      </c>
    </row>
    <row r="927" spans="2:9" ht="25.5" x14ac:dyDescent="0.2">
      <c r="B927" s="35" t="s">
        <v>53</v>
      </c>
      <c r="C927" s="31" t="s">
        <v>61</v>
      </c>
      <c r="D927" s="32" t="s">
        <v>52</v>
      </c>
      <c r="E927" s="33">
        <v>87200</v>
      </c>
      <c r="F927" s="42">
        <v>87200</v>
      </c>
      <c r="G927" s="41">
        <v>87200</v>
      </c>
      <c r="H927" s="34">
        <f t="shared" si="35"/>
        <v>100</v>
      </c>
      <c r="I927" s="34">
        <f t="shared" si="36"/>
        <v>100</v>
      </c>
    </row>
    <row r="928" spans="2:9" x14ac:dyDescent="0.2">
      <c r="B928" s="35" t="s">
        <v>51</v>
      </c>
      <c r="C928" s="31" t="s">
        <v>61</v>
      </c>
      <c r="D928" s="32" t="s">
        <v>49</v>
      </c>
      <c r="E928" s="33">
        <v>87200</v>
      </c>
      <c r="F928" s="42">
        <v>87200</v>
      </c>
      <c r="G928" s="41">
        <v>87200</v>
      </c>
      <c r="H928" s="34">
        <f t="shared" si="35"/>
        <v>100</v>
      </c>
      <c r="I928" s="34">
        <f t="shared" si="36"/>
        <v>100</v>
      </c>
    </row>
    <row r="929" spans="2:9" ht="38.25" x14ac:dyDescent="0.2">
      <c r="B929" s="35" t="s">
        <v>60</v>
      </c>
      <c r="C929" s="31" t="s">
        <v>59</v>
      </c>
      <c r="D929" s="32"/>
      <c r="E929" s="33">
        <v>1106470</v>
      </c>
      <c r="F929" s="42">
        <v>1106470</v>
      </c>
      <c r="G929" s="41">
        <v>1106470</v>
      </c>
      <c r="H929" s="34">
        <f t="shared" si="35"/>
        <v>100</v>
      </c>
      <c r="I929" s="34">
        <f t="shared" si="36"/>
        <v>100</v>
      </c>
    </row>
    <row r="930" spans="2:9" x14ac:dyDescent="0.2">
      <c r="B930" s="35" t="s">
        <v>6</v>
      </c>
      <c r="C930" s="31" t="s">
        <v>58</v>
      </c>
      <c r="D930" s="32"/>
      <c r="E930" s="33">
        <v>1106470</v>
      </c>
      <c r="F930" s="42">
        <v>1106470</v>
      </c>
      <c r="G930" s="41">
        <v>1106470</v>
      </c>
      <c r="H930" s="34">
        <f t="shared" ref="H930:H981" si="37">G930/E930*100</f>
        <v>100</v>
      </c>
      <c r="I930" s="34">
        <f t="shared" ref="I930:I981" si="38">G930/F930*100</f>
        <v>100</v>
      </c>
    </row>
    <row r="931" spans="2:9" ht="25.5" x14ac:dyDescent="0.2">
      <c r="B931" s="35" t="s">
        <v>53</v>
      </c>
      <c r="C931" s="31" t="s">
        <v>58</v>
      </c>
      <c r="D931" s="32" t="s">
        <v>52</v>
      </c>
      <c r="E931" s="33">
        <v>1106470</v>
      </c>
      <c r="F931" s="42">
        <v>1106470</v>
      </c>
      <c r="G931" s="41">
        <v>1106470</v>
      </c>
      <c r="H931" s="34">
        <f t="shared" si="37"/>
        <v>100</v>
      </c>
      <c r="I931" s="34">
        <f t="shared" si="38"/>
        <v>100</v>
      </c>
    </row>
    <row r="932" spans="2:9" x14ac:dyDescent="0.2">
      <c r="B932" s="35" t="s">
        <v>51</v>
      </c>
      <c r="C932" s="31" t="s">
        <v>58</v>
      </c>
      <c r="D932" s="32" t="s">
        <v>49</v>
      </c>
      <c r="E932" s="33">
        <v>1106470</v>
      </c>
      <c r="F932" s="42">
        <v>1106470</v>
      </c>
      <c r="G932" s="41">
        <v>1106470</v>
      </c>
      <c r="H932" s="34">
        <f t="shared" si="37"/>
        <v>100</v>
      </c>
      <c r="I932" s="34">
        <f t="shared" si="38"/>
        <v>100</v>
      </c>
    </row>
    <row r="933" spans="2:9" x14ac:dyDescent="0.2">
      <c r="B933" s="35" t="s">
        <v>57</v>
      </c>
      <c r="C933" s="31" t="s">
        <v>56</v>
      </c>
      <c r="D933" s="32"/>
      <c r="E933" s="33">
        <v>845130</v>
      </c>
      <c r="F933" s="42">
        <v>845130</v>
      </c>
      <c r="G933" s="41">
        <v>845130</v>
      </c>
      <c r="H933" s="34">
        <f t="shared" si="37"/>
        <v>100</v>
      </c>
      <c r="I933" s="34">
        <f t="shared" si="38"/>
        <v>100</v>
      </c>
    </row>
    <row r="934" spans="2:9" ht="25.5" x14ac:dyDescent="0.2">
      <c r="B934" s="35" t="s">
        <v>55</v>
      </c>
      <c r="C934" s="31" t="s">
        <v>54</v>
      </c>
      <c r="D934" s="32"/>
      <c r="E934" s="33">
        <v>845130</v>
      </c>
      <c r="F934" s="42">
        <v>845130</v>
      </c>
      <c r="G934" s="41">
        <v>845130</v>
      </c>
      <c r="H934" s="34">
        <f t="shared" si="37"/>
        <v>100</v>
      </c>
      <c r="I934" s="34">
        <f t="shared" si="38"/>
        <v>100</v>
      </c>
    </row>
    <row r="935" spans="2:9" x14ac:dyDescent="0.2">
      <c r="B935" s="35" t="s">
        <v>6</v>
      </c>
      <c r="C935" s="31" t="s">
        <v>50</v>
      </c>
      <c r="D935" s="32"/>
      <c r="E935" s="33">
        <v>845130</v>
      </c>
      <c r="F935" s="42">
        <v>845130</v>
      </c>
      <c r="G935" s="41">
        <v>845130</v>
      </c>
      <c r="H935" s="34">
        <f t="shared" si="37"/>
        <v>100</v>
      </c>
      <c r="I935" s="34">
        <f t="shared" si="38"/>
        <v>100</v>
      </c>
    </row>
    <row r="936" spans="2:9" ht="25.5" x14ac:dyDescent="0.2">
      <c r="B936" s="35" t="s">
        <v>53</v>
      </c>
      <c r="C936" s="31" t="s">
        <v>50</v>
      </c>
      <c r="D936" s="32" t="s">
        <v>52</v>
      </c>
      <c r="E936" s="33">
        <v>845130</v>
      </c>
      <c r="F936" s="42">
        <v>845130</v>
      </c>
      <c r="G936" s="41">
        <v>845130</v>
      </c>
      <c r="H936" s="34">
        <f t="shared" si="37"/>
        <v>100</v>
      </c>
      <c r="I936" s="34">
        <f t="shared" si="38"/>
        <v>100</v>
      </c>
    </row>
    <row r="937" spans="2:9" x14ac:dyDescent="0.2">
      <c r="B937" s="35" t="s">
        <v>51</v>
      </c>
      <c r="C937" s="31" t="s">
        <v>50</v>
      </c>
      <c r="D937" s="32" t="s">
        <v>49</v>
      </c>
      <c r="E937" s="33">
        <v>845130</v>
      </c>
      <c r="F937" s="42">
        <v>845130</v>
      </c>
      <c r="G937" s="41">
        <v>845130</v>
      </c>
      <c r="H937" s="34">
        <f t="shared" si="37"/>
        <v>100</v>
      </c>
      <c r="I937" s="34">
        <f t="shared" si="38"/>
        <v>100</v>
      </c>
    </row>
    <row r="938" spans="2:9" x14ac:dyDescent="0.2">
      <c r="B938" s="36" t="s">
        <v>48</v>
      </c>
      <c r="C938" s="37" t="s">
        <v>47</v>
      </c>
      <c r="D938" s="38"/>
      <c r="E938" s="39">
        <v>36229855</v>
      </c>
      <c r="F938" s="46">
        <v>36568772.859999999</v>
      </c>
      <c r="G938" s="47">
        <v>24439905.050000001</v>
      </c>
      <c r="H938" s="30">
        <f t="shared" si="37"/>
        <v>67.457915716195942</v>
      </c>
      <c r="I938" s="30">
        <f t="shared" si="38"/>
        <v>66.832718569927977</v>
      </c>
    </row>
    <row r="939" spans="2:9" ht="25.5" x14ac:dyDescent="0.2">
      <c r="B939" s="35" t="s">
        <v>46</v>
      </c>
      <c r="C939" s="31" t="s">
        <v>45</v>
      </c>
      <c r="D939" s="32"/>
      <c r="E939" s="33">
        <v>30653885</v>
      </c>
      <c r="F939" s="42">
        <v>30653885</v>
      </c>
      <c r="G939" s="41">
        <v>20810906.510000002</v>
      </c>
      <c r="H939" s="34">
        <f t="shared" si="37"/>
        <v>67.889947750505371</v>
      </c>
      <c r="I939" s="34">
        <f t="shared" si="38"/>
        <v>67.889947750505371</v>
      </c>
    </row>
    <row r="940" spans="2:9" ht="25.5" x14ac:dyDescent="0.2">
      <c r="B940" s="35" t="s">
        <v>44</v>
      </c>
      <c r="C940" s="31" t="s">
        <v>43</v>
      </c>
      <c r="D940" s="32"/>
      <c r="E940" s="33">
        <v>30226090</v>
      </c>
      <c r="F940" s="42">
        <v>30226090</v>
      </c>
      <c r="G940" s="41">
        <v>20542206.510000002</v>
      </c>
      <c r="H940" s="34">
        <f t="shared" si="37"/>
        <v>67.96183863013708</v>
      </c>
      <c r="I940" s="34">
        <f t="shared" si="38"/>
        <v>67.96183863013708</v>
      </c>
    </row>
    <row r="941" spans="2:9" ht="25.5" x14ac:dyDescent="0.2">
      <c r="B941" s="35" t="s">
        <v>42</v>
      </c>
      <c r="C941" s="31" t="s">
        <v>41</v>
      </c>
      <c r="D941" s="32"/>
      <c r="E941" s="33">
        <v>14306580.119999999</v>
      </c>
      <c r="F941" s="42">
        <v>14346082.119999999</v>
      </c>
      <c r="G941" s="41">
        <v>10403263.1</v>
      </c>
      <c r="H941" s="34">
        <f t="shared" si="37"/>
        <v>72.716631177682174</v>
      </c>
      <c r="I941" s="34">
        <f t="shared" si="38"/>
        <v>72.516405614998675</v>
      </c>
    </row>
    <row r="942" spans="2:9" ht="51" x14ac:dyDescent="0.2">
      <c r="B942" s="35" t="s">
        <v>17</v>
      </c>
      <c r="C942" s="31" t="s">
        <v>41</v>
      </c>
      <c r="D942" s="32" t="s">
        <v>16</v>
      </c>
      <c r="E942" s="33">
        <v>14193599.32</v>
      </c>
      <c r="F942" s="42">
        <v>14193599.32</v>
      </c>
      <c r="G942" s="41">
        <v>10332187.1</v>
      </c>
      <c r="H942" s="34">
        <f t="shared" si="37"/>
        <v>72.794693347733585</v>
      </c>
      <c r="I942" s="34">
        <f t="shared" si="38"/>
        <v>72.794693347733585</v>
      </c>
    </row>
    <row r="943" spans="2:9" x14ac:dyDescent="0.2">
      <c r="B943" s="35" t="s">
        <v>15</v>
      </c>
      <c r="C943" s="31" t="s">
        <v>41</v>
      </c>
      <c r="D943" s="32" t="s">
        <v>13</v>
      </c>
      <c r="E943" s="33">
        <v>14193599.32</v>
      </c>
      <c r="F943" s="42">
        <v>14193599.32</v>
      </c>
      <c r="G943" s="41">
        <v>10332187.1</v>
      </c>
      <c r="H943" s="34">
        <f t="shared" si="37"/>
        <v>72.794693347733585</v>
      </c>
      <c r="I943" s="34">
        <f t="shared" si="38"/>
        <v>72.794693347733585</v>
      </c>
    </row>
    <row r="944" spans="2:9" ht="25.5" x14ac:dyDescent="0.2">
      <c r="B944" s="35" t="s">
        <v>5</v>
      </c>
      <c r="C944" s="31" t="s">
        <v>41</v>
      </c>
      <c r="D944" s="32" t="s">
        <v>4</v>
      </c>
      <c r="E944" s="33">
        <v>92980.800000000003</v>
      </c>
      <c r="F944" s="42">
        <v>132482.79999999999</v>
      </c>
      <c r="G944" s="41">
        <v>51076</v>
      </c>
      <c r="H944" s="34">
        <f t="shared" si="37"/>
        <v>54.93177086022061</v>
      </c>
      <c r="I944" s="34">
        <f t="shared" si="38"/>
        <v>38.55292913495186</v>
      </c>
    </row>
    <row r="945" spans="2:9" ht="25.5" x14ac:dyDescent="0.2">
      <c r="B945" s="35" t="s">
        <v>3</v>
      </c>
      <c r="C945" s="31" t="s">
        <v>41</v>
      </c>
      <c r="D945" s="32" t="s">
        <v>1</v>
      </c>
      <c r="E945" s="33">
        <v>92980.800000000003</v>
      </c>
      <c r="F945" s="42">
        <v>132482.79999999999</v>
      </c>
      <c r="G945" s="41">
        <v>51076</v>
      </c>
      <c r="H945" s="34">
        <f t="shared" si="37"/>
        <v>54.93177086022061</v>
      </c>
      <c r="I945" s="34">
        <f t="shared" si="38"/>
        <v>38.55292913495186</v>
      </c>
    </row>
    <row r="946" spans="2:9" x14ac:dyDescent="0.2">
      <c r="B946" s="35" t="s">
        <v>25</v>
      </c>
      <c r="C946" s="31" t="s">
        <v>41</v>
      </c>
      <c r="D946" s="32" t="s">
        <v>24</v>
      </c>
      <c r="E946" s="33">
        <v>20000</v>
      </c>
      <c r="F946" s="42">
        <v>20000</v>
      </c>
      <c r="G946" s="41">
        <v>20000</v>
      </c>
      <c r="H946" s="34">
        <f t="shared" si="37"/>
        <v>100</v>
      </c>
      <c r="I946" s="34">
        <f t="shared" si="38"/>
        <v>100</v>
      </c>
    </row>
    <row r="947" spans="2:9" ht="25.5" x14ac:dyDescent="0.2">
      <c r="B947" s="35" t="s">
        <v>35</v>
      </c>
      <c r="C947" s="31" t="s">
        <v>41</v>
      </c>
      <c r="D947" s="32" t="s">
        <v>33</v>
      </c>
      <c r="E947" s="33">
        <v>20000</v>
      </c>
      <c r="F947" s="42">
        <v>20000</v>
      </c>
      <c r="G947" s="41">
        <v>20000</v>
      </c>
      <c r="H947" s="34">
        <f t="shared" si="37"/>
        <v>100</v>
      </c>
      <c r="I947" s="34">
        <f t="shared" si="38"/>
        <v>100</v>
      </c>
    </row>
    <row r="948" spans="2:9" x14ac:dyDescent="0.2">
      <c r="B948" s="35" t="s">
        <v>40</v>
      </c>
      <c r="C948" s="31" t="s">
        <v>39</v>
      </c>
      <c r="D948" s="32"/>
      <c r="E948" s="33">
        <v>5153790</v>
      </c>
      <c r="F948" s="42">
        <v>5114288</v>
      </c>
      <c r="G948" s="41">
        <v>3101053.52</v>
      </c>
      <c r="H948" s="34">
        <f t="shared" si="37"/>
        <v>60.170350751582816</v>
      </c>
      <c r="I948" s="34">
        <f t="shared" si="38"/>
        <v>60.635097593252475</v>
      </c>
    </row>
    <row r="949" spans="2:9" ht="51" x14ac:dyDescent="0.2">
      <c r="B949" s="35" t="s">
        <v>17</v>
      </c>
      <c r="C949" s="31" t="s">
        <v>39</v>
      </c>
      <c r="D949" s="32" t="s">
        <v>16</v>
      </c>
      <c r="E949" s="33">
        <v>5153790</v>
      </c>
      <c r="F949" s="42">
        <v>5114288</v>
      </c>
      <c r="G949" s="41">
        <v>3101053.52</v>
      </c>
      <c r="H949" s="34">
        <f t="shared" si="37"/>
        <v>60.170350751582816</v>
      </c>
      <c r="I949" s="34">
        <f t="shared" si="38"/>
        <v>60.635097593252475</v>
      </c>
    </row>
    <row r="950" spans="2:9" x14ac:dyDescent="0.2">
      <c r="B950" s="35" t="s">
        <v>15</v>
      </c>
      <c r="C950" s="31" t="s">
        <v>39</v>
      </c>
      <c r="D950" s="32" t="s">
        <v>13</v>
      </c>
      <c r="E950" s="33">
        <v>5153790</v>
      </c>
      <c r="F950" s="42">
        <v>5114288</v>
      </c>
      <c r="G950" s="41">
        <v>3101053.52</v>
      </c>
      <c r="H950" s="34">
        <f t="shared" si="37"/>
        <v>60.170350751582816</v>
      </c>
      <c r="I950" s="34">
        <f t="shared" si="38"/>
        <v>60.635097593252475</v>
      </c>
    </row>
    <row r="951" spans="2:9" ht="25.5" x14ac:dyDescent="0.2">
      <c r="B951" s="35" t="s">
        <v>38</v>
      </c>
      <c r="C951" s="31" t="s">
        <v>37</v>
      </c>
      <c r="D951" s="32"/>
      <c r="E951" s="33">
        <v>3779690</v>
      </c>
      <c r="F951" s="42">
        <v>3779690</v>
      </c>
      <c r="G951" s="41">
        <v>2345996.91</v>
      </c>
      <c r="H951" s="34">
        <f t="shared" si="37"/>
        <v>62.06850059131834</v>
      </c>
      <c r="I951" s="34">
        <f t="shared" si="38"/>
        <v>62.06850059131834</v>
      </c>
    </row>
    <row r="952" spans="2:9" ht="51" x14ac:dyDescent="0.2">
      <c r="B952" s="35" t="s">
        <v>17</v>
      </c>
      <c r="C952" s="31" t="s">
        <v>37</v>
      </c>
      <c r="D952" s="32" t="s">
        <v>16</v>
      </c>
      <c r="E952" s="33">
        <v>3779690</v>
      </c>
      <c r="F952" s="42">
        <v>3779690</v>
      </c>
      <c r="G952" s="41">
        <v>2345996.91</v>
      </c>
      <c r="H952" s="34">
        <f t="shared" si="37"/>
        <v>62.06850059131834</v>
      </c>
      <c r="I952" s="34">
        <f t="shared" si="38"/>
        <v>62.06850059131834</v>
      </c>
    </row>
    <row r="953" spans="2:9" x14ac:dyDescent="0.2">
      <c r="B953" s="35" t="s">
        <v>15</v>
      </c>
      <c r="C953" s="31" t="s">
        <v>37</v>
      </c>
      <c r="D953" s="32" t="s">
        <v>13</v>
      </c>
      <c r="E953" s="33">
        <v>3779690</v>
      </c>
      <c r="F953" s="42">
        <v>3779690</v>
      </c>
      <c r="G953" s="41">
        <v>2345996.91</v>
      </c>
      <c r="H953" s="34">
        <f t="shared" si="37"/>
        <v>62.06850059131834</v>
      </c>
      <c r="I953" s="34">
        <f t="shared" si="38"/>
        <v>62.06850059131834</v>
      </c>
    </row>
    <row r="954" spans="2:9" ht="25.5" x14ac:dyDescent="0.2">
      <c r="B954" s="35" t="s">
        <v>36</v>
      </c>
      <c r="C954" s="31" t="s">
        <v>34</v>
      </c>
      <c r="D954" s="32"/>
      <c r="E954" s="33">
        <v>6760510.6799999997</v>
      </c>
      <c r="F954" s="42">
        <v>6760510.6799999997</v>
      </c>
      <c r="G954" s="41">
        <v>4545008.03</v>
      </c>
      <c r="H954" s="34">
        <f t="shared" si="37"/>
        <v>67.228767842135866</v>
      </c>
      <c r="I954" s="34">
        <f t="shared" si="38"/>
        <v>67.228767842135866</v>
      </c>
    </row>
    <row r="955" spans="2:9" ht="51" x14ac:dyDescent="0.2">
      <c r="B955" s="35" t="s">
        <v>17</v>
      </c>
      <c r="C955" s="31" t="s">
        <v>34</v>
      </c>
      <c r="D955" s="32" t="s">
        <v>16</v>
      </c>
      <c r="E955" s="33">
        <v>6755880</v>
      </c>
      <c r="F955" s="42">
        <v>6755880</v>
      </c>
      <c r="G955" s="41">
        <v>4540377.3499999996</v>
      </c>
      <c r="H955" s="34">
        <f t="shared" si="37"/>
        <v>67.206305470197805</v>
      </c>
      <c r="I955" s="34">
        <f t="shared" si="38"/>
        <v>67.206305470197805</v>
      </c>
    </row>
    <row r="956" spans="2:9" x14ac:dyDescent="0.2">
      <c r="B956" s="35" t="s">
        <v>15</v>
      </c>
      <c r="C956" s="31" t="s">
        <v>34</v>
      </c>
      <c r="D956" s="32" t="s">
        <v>13</v>
      </c>
      <c r="E956" s="33">
        <v>6755880</v>
      </c>
      <c r="F956" s="42">
        <v>6755880</v>
      </c>
      <c r="G956" s="41">
        <v>4540377.3499999996</v>
      </c>
      <c r="H956" s="34">
        <f t="shared" si="37"/>
        <v>67.206305470197805</v>
      </c>
      <c r="I956" s="34">
        <f t="shared" si="38"/>
        <v>67.206305470197805</v>
      </c>
    </row>
    <row r="957" spans="2:9" x14ac:dyDescent="0.2">
      <c r="B957" s="35" t="s">
        <v>25</v>
      </c>
      <c r="C957" s="31" t="s">
        <v>34</v>
      </c>
      <c r="D957" s="32" t="s">
        <v>24</v>
      </c>
      <c r="E957" s="33">
        <v>4630.68</v>
      </c>
      <c r="F957" s="42">
        <v>4630.68</v>
      </c>
      <c r="G957" s="41">
        <v>4630.68</v>
      </c>
      <c r="H957" s="34">
        <f t="shared" si="37"/>
        <v>100</v>
      </c>
      <c r="I957" s="34">
        <f t="shared" si="38"/>
        <v>100</v>
      </c>
    </row>
    <row r="958" spans="2:9" ht="25.5" x14ac:dyDescent="0.2">
      <c r="B958" s="35" t="s">
        <v>35</v>
      </c>
      <c r="C958" s="31" t="s">
        <v>34</v>
      </c>
      <c r="D958" s="32" t="s">
        <v>33</v>
      </c>
      <c r="E958" s="33">
        <v>4630.68</v>
      </c>
      <c r="F958" s="42">
        <v>4630.68</v>
      </c>
      <c r="G958" s="41">
        <v>4630.68</v>
      </c>
      <c r="H958" s="34">
        <f t="shared" si="37"/>
        <v>100</v>
      </c>
      <c r="I958" s="34">
        <f t="shared" si="38"/>
        <v>100</v>
      </c>
    </row>
    <row r="959" spans="2:9" x14ac:dyDescent="0.2">
      <c r="B959" s="35" t="s">
        <v>32</v>
      </c>
      <c r="C959" s="31" t="s">
        <v>30</v>
      </c>
      <c r="D959" s="32"/>
      <c r="E959" s="33">
        <v>225519.2</v>
      </c>
      <c r="F959" s="42">
        <v>225519.2</v>
      </c>
      <c r="G959" s="41">
        <v>146884.95000000001</v>
      </c>
      <c r="H959" s="34">
        <f t="shared" si="37"/>
        <v>65.131904511899648</v>
      </c>
      <c r="I959" s="34">
        <f t="shared" si="38"/>
        <v>65.131904511899648</v>
      </c>
    </row>
    <row r="960" spans="2:9" ht="25.5" x14ac:dyDescent="0.2">
      <c r="B960" s="35" t="s">
        <v>5</v>
      </c>
      <c r="C960" s="31" t="s">
        <v>30</v>
      </c>
      <c r="D960" s="32" t="s">
        <v>4</v>
      </c>
      <c r="E960" s="33">
        <v>198519.2</v>
      </c>
      <c r="F960" s="42">
        <v>198519.2</v>
      </c>
      <c r="G960" s="41">
        <v>121884.95</v>
      </c>
      <c r="H960" s="34">
        <f t="shared" si="37"/>
        <v>61.397058823529406</v>
      </c>
      <c r="I960" s="34">
        <f t="shared" si="38"/>
        <v>61.397058823529406</v>
      </c>
    </row>
    <row r="961" spans="1:9" ht="25.5" x14ac:dyDescent="0.2">
      <c r="B961" s="35" t="s">
        <v>3</v>
      </c>
      <c r="C961" s="31" t="s">
        <v>30</v>
      </c>
      <c r="D961" s="32" t="s">
        <v>1</v>
      </c>
      <c r="E961" s="33">
        <v>198519.2</v>
      </c>
      <c r="F961" s="42">
        <v>198519.2</v>
      </c>
      <c r="G961" s="41">
        <v>121884.95</v>
      </c>
      <c r="H961" s="34">
        <f t="shared" si="37"/>
        <v>61.397058823529406</v>
      </c>
      <c r="I961" s="34">
        <f t="shared" si="38"/>
        <v>61.397058823529406</v>
      </c>
    </row>
    <row r="962" spans="1:9" x14ac:dyDescent="0.2">
      <c r="B962" s="35" t="s">
        <v>12</v>
      </c>
      <c r="C962" s="31" t="s">
        <v>30</v>
      </c>
      <c r="D962" s="32" t="s">
        <v>11</v>
      </c>
      <c r="E962" s="33">
        <v>27000</v>
      </c>
      <c r="F962" s="42">
        <v>27000</v>
      </c>
      <c r="G962" s="41">
        <v>25000</v>
      </c>
      <c r="H962" s="34">
        <f t="shared" si="37"/>
        <v>92.592592592592595</v>
      </c>
      <c r="I962" s="34">
        <f t="shared" si="38"/>
        <v>92.592592592592595</v>
      </c>
    </row>
    <row r="963" spans="1:9" x14ac:dyDescent="0.2">
      <c r="B963" s="35" t="s">
        <v>31</v>
      </c>
      <c r="C963" s="31" t="s">
        <v>30</v>
      </c>
      <c r="D963" s="32" t="s">
        <v>29</v>
      </c>
      <c r="E963" s="33">
        <v>27000</v>
      </c>
      <c r="F963" s="42">
        <v>27000</v>
      </c>
      <c r="G963" s="41">
        <v>25000</v>
      </c>
      <c r="H963" s="34">
        <f t="shared" si="37"/>
        <v>92.592592592592595</v>
      </c>
      <c r="I963" s="34">
        <f t="shared" si="38"/>
        <v>92.592592592592595</v>
      </c>
    </row>
    <row r="964" spans="1:9" x14ac:dyDescent="0.2">
      <c r="B964" s="35" t="s">
        <v>28</v>
      </c>
      <c r="C964" s="31" t="s">
        <v>27</v>
      </c>
      <c r="D964" s="32"/>
      <c r="E964" s="33">
        <v>427795</v>
      </c>
      <c r="F964" s="42">
        <v>427795</v>
      </c>
      <c r="G964" s="41">
        <v>268700</v>
      </c>
      <c r="H964" s="34">
        <f t="shared" si="37"/>
        <v>62.810458280251055</v>
      </c>
      <c r="I964" s="34">
        <f t="shared" si="38"/>
        <v>62.810458280251055</v>
      </c>
    </row>
    <row r="965" spans="1:9" ht="25.5" x14ac:dyDescent="0.2">
      <c r="B965" s="35" t="s">
        <v>26</v>
      </c>
      <c r="C965" s="31" t="s">
        <v>22</v>
      </c>
      <c r="D965" s="32"/>
      <c r="E965" s="33">
        <v>427795</v>
      </c>
      <c r="F965" s="42">
        <v>427795</v>
      </c>
      <c r="G965" s="41">
        <v>268700</v>
      </c>
      <c r="H965" s="34">
        <f t="shared" si="37"/>
        <v>62.810458280251055</v>
      </c>
      <c r="I965" s="34">
        <f t="shared" si="38"/>
        <v>62.810458280251055</v>
      </c>
    </row>
    <row r="966" spans="1:9" ht="25.5" x14ac:dyDescent="0.2">
      <c r="B966" s="35" t="s">
        <v>5</v>
      </c>
      <c r="C966" s="31" t="s">
        <v>22</v>
      </c>
      <c r="D966" s="32" t="s">
        <v>4</v>
      </c>
      <c r="E966" s="33">
        <v>296795</v>
      </c>
      <c r="F966" s="42">
        <v>296795</v>
      </c>
      <c r="G966" s="41">
        <v>197700</v>
      </c>
      <c r="H966" s="34">
        <f t="shared" si="37"/>
        <v>66.611634293030548</v>
      </c>
      <c r="I966" s="34">
        <f t="shared" si="38"/>
        <v>66.611634293030548</v>
      </c>
    </row>
    <row r="967" spans="1:9" ht="25.5" x14ac:dyDescent="0.2">
      <c r="B967" s="35" t="s">
        <v>3</v>
      </c>
      <c r="C967" s="31" t="s">
        <v>22</v>
      </c>
      <c r="D967" s="32" t="s">
        <v>1</v>
      </c>
      <c r="E967" s="33">
        <v>296795</v>
      </c>
      <c r="F967" s="42">
        <v>296795</v>
      </c>
      <c r="G967" s="41">
        <v>197700</v>
      </c>
      <c r="H967" s="34">
        <f t="shared" si="37"/>
        <v>66.611634293030548</v>
      </c>
      <c r="I967" s="34">
        <f t="shared" si="38"/>
        <v>66.611634293030548</v>
      </c>
    </row>
    <row r="968" spans="1:9" x14ac:dyDescent="0.2">
      <c r="B968" s="35" t="s">
        <v>25</v>
      </c>
      <c r="C968" s="31" t="s">
        <v>22</v>
      </c>
      <c r="D968" s="32" t="s">
        <v>24</v>
      </c>
      <c r="E968" s="33">
        <v>131000</v>
      </c>
      <c r="F968" s="42">
        <v>131000</v>
      </c>
      <c r="G968" s="41">
        <v>71000</v>
      </c>
      <c r="H968" s="34">
        <f t="shared" si="37"/>
        <v>54.198473282442748</v>
      </c>
      <c r="I968" s="34">
        <f t="shared" si="38"/>
        <v>54.198473282442748</v>
      </c>
    </row>
    <row r="969" spans="1:9" x14ac:dyDescent="0.2">
      <c r="B969" s="35" t="s">
        <v>23</v>
      </c>
      <c r="C969" s="31" t="s">
        <v>22</v>
      </c>
      <c r="D969" s="32" t="s">
        <v>21</v>
      </c>
      <c r="E969" s="33">
        <v>131000</v>
      </c>
      <c r="F969" s="42">
        <v>131000</v>
      </c>
      <c r="G969" s="41">
        <v>71000</v>
      </c>
      <c r="H969" s="34">
        <f t="shared" si="37"/>
        <v>54.198473282442748</v>
      </c>
      <c r="I969" s="34">
        <f t="shared" si="38"/>
        <v>54.198473282442748</v>
      </c>
    </row>
    <row r="970" spans="1:9" s="1" customFormat="1" ht="25.5" x14ac:dyDescent="0.2">
      <c r="A970" s="26"/>
      <c r="B970" s="35" t="s">
        <v>20</v>
      </c>
      <c r="C970" s="31" t="s">
        <v>19</v>
      </c>
      <c r="D970" s="32"/>
      <c r="E970" s="33">
        <v>5548530</v>
      </c>
      <c r="F970" s="42">
        <v>5887447.8600000003</v>
      </c>
      <c r="G970" s="41">
        <v>3601558.54</v>
      </c>
      <c r="H970" s="34">
        <f t="shared" si="37"/>
        <v>64.910139081882946</v>
      </c>
      <c r="I970" s="34">
        <f t="shared" si="38"/>
        <v>61.173510587998649</v>
      </c>
    </row>
    <row r="971" spans="1:9" s="1" customFormat="1" ht="25.5" x14ac:dyDescent="0.2">
      <c r="A971" s="26"/>
      <c r="B971" s="35" t="s">
        <v>18</v>
      </c>
      <c r="C971" s="31" t="s">
        <v>14</v>
      </c>
      <c r="D971" s="32"/>
      <c r="E971" s="33">
        <v>5436600</v>
      </c>
      <c r="F971" s="42">
        <v>5776500</v>
      </c>
      <c r="G971" s="41">
        <v>3490610.68</v>
      </c>
      <c r="H971" s="34">
        <f t="shared" si="37"/>
        <v>64.205766103814881</v>
      </c>
      <c r="I971" s="34">
        <f t="shared" si="38"/>
        <v>60.427779451224794</v>
      </c>
    </row>
    <row r="972" spans="1:9" s="1" customFormat="1" ht="51" x14ac:dyDescent="0.2">
      <c r="A972" s="26"/>
      <c r="B972" s="35" t="s">
        <v>17</v>
      </c>
      <c r="C972" s="31" t="s">
        <v>14</v>
      </c>
      <c r="D972" s="32" t="s">
        <v>16</v>
      </c>
      <c r="E972" s="33">
        <v>5436600</v>
      </c>
      <c r="F972" s="42">
        <v>5776500</v>
      </c>
      <c r="G972" s="41">
        <v>3490610.68</v>
      </c>
      <c r="H972" s="34">
        <f t="shared" si="37"/>
        <v>64.205766103814881</v>
      </c>
      <c r="I972" s="34">
        <f t="shared" si="38"/>
        <v>60.427779451224794</v>
      </c>
    </row>
    <row r="973" spans="1:9" s="1" customFormat="1" x14ac:dyDescent="0.2">
      <c r="A973" s="26"/>
      <c r="B973" s="35" t="s">
        <v>15</v>
      </c>
      <c r="C973" s="31" t="s">
        <v>14</v>
      </c>
      <c r="D973" s="32" t="s">
        <v>13</v>
      </c>
      <c r="E973" s="33">
        <v>5436600</v>
      </c>
      <c r="F973" s="42">
        <v>5776500</v>
      </c>
      <c r="G973" s="41">
        <v>3490610.68</v>
      </c>
      <c r="H973" s="34">
        <f t="shared" si="37"/>
        <v>64.205766103814881</v>
      </c>
      <c r="I973" s="34">
        <f t="shared" si="38"/>
        <v>60.427779451224794</v>
      </c>
    </row>
    <row r="974" spans="1:9" s="1" customFormat="1" ht="25.5" x14ac:dyDescent="0.2">
      <c r="A974" s="26"/>
      <c r="B974" s="35" t="s">
        <v>825</v>
      </c>
      <c r="C974" s="31" t="s">
        <v>826</v>
      </c>
      <c r="D974" s="32"/>
      <c r="E974" s="33">
        <v>111930</v>
      </c>
      <c r="F974" s="42">
        <v>110947.86</v>
      </c>
      <c r="G974" s="41">
        <v>110947.86</v>
      </c>
      <c r="H974" s="34">
        <f t="shared" si="37"/>
        <v>99.122540873760386</v>
      </c>
      <c r="I974" s="34">
        <f t="shared" si="38"/>
        <v>100</v>
      </c>
    </row>
    <row r="975" spans="1:9" s="1" customFormat="1" ht="51" x14ac:dyDescent="0.2">
      <c r="A975" s="26"/>
      <c r="B975" s="35" t="s">
        <v>17</v>
      </c>
      <c r="C975" s="31" t="s">
        <v>826</v>
      </c>
      <c r="D975" s="32" t="s">
        <v>16</v>
      </c>
      <c r="E975" s="33">
        <v>111930</v>
      </c>
      <c r="F975" s="42">
        <v>110947.86</v>
      </c>
      <c r="G975" s="41">
        <v>110947.86</v>
      </c>
      <c r="H975" s="34">
        <f t="shared" si="37"/>
        <v>99.122540873760386</v>
      </c>
      <c r="I975" s="34">
        <f t="shared" si="38"/>
        <v>100</v>
      </c>
    </row>
    <row r="976" spans="1:9" s="1" customFormat="1" x14ac:dyDescent="0.2">
      <c r="A976" s="26"/>
      <c r="B976" s="35" t="s">
        <v>15</v>
      </c>
      <c r="C976" s="31" t="s">
        <v>826</v>
      </c>
      <c r="D976" s="32" t="s">
        <v>13</v>
      </c>
      <c r="E976" s="33">
        <v>111930</v>
      </c>
      <c r="F976" s="42">
        <v>110947.86</v>
      </c>
      <c r="G976" s="41">
        <v>110947.86</v>
      </c>
      <c r="H976" s="34">
        <f t="shared" si="37"/>
        <v>99.122540873760386</v>
      </c>
      <c r="I976" s="34">
        <f t="shared" si="38"/>
        <v>100</v>
      </c>
    </row>
    <row r="977" spans="2:9" ht="38.25" x14ac:dyDescent="0.2">
      <c r="B977" s="35" t="s">
        <v>8</v>
      </c>
      <c r="C977" s="31" t="s">
        <v>7</v>
      </c>
      <c r="D977" s="32"/>
      <c r="E977" s="33">
        <v>27440</v>
      </c>
      <c r="F977" s="42">
        <v>27440</v>
      </c>
      <c r="G977" s="41">
        <v>27440</v>
      </c>
      <c r="H977" s="34">
        <f t="shared" si="37"/>
        <v>100</v>
      </c>
      <c r="I977" s="34">
        <f t="shared" si="38"/>
        <v>100</v>
      </c>
    </row>
    <row r="978" spans="2:9" x14ac:dyDescent="0.2">
      <c r="B978" s="35" t="s">
        <v>6</v>
      </c>
      <c r="C978" s="31" t="s">
        <v>2</v>
      </c>
      <c r="D978" s="32"/>
      <c r="E978" s="33">
        <v>27440</v>
      </c>
      <c r="F978" s="42">
        <v>27440</v>
      </c>
      <c r="G978" s="41">
        <v>27440</v>
      </c>
      <c r="H978" s="34">
        <f t="shared" si="37"/>
        <v>100</v>
      </c>
      <c r="I978" s="34">
        <f t="shared" si="38"/>
        <v>100</v>
      </c>
    </row>
    <row r="979" spans="2:9" ht="25.5" x14ac:dyDescent="0.2">
      <c r="B979" s="35" t="s">
        <v>5</v>
      </c>
      <c r="C979" s="31" t="s">
        <v>2</v>
      </c>
      <c r="D979" s="32" t="s">
        <v>4</v>
      </c>
      <c r="E979" s="33">
        <v>27440</v>
      </c>
      <c r="F979" s="42">
        <v>27440</v>
      </c>
      <c r="G979" s="41">
        <v>27440</v>
      </c>
      <c r="H979" s="34">
        <f t="shared" si="37"/>
        <v>100</v>
      </c>
      <c r="I979" s="34">
        <f t="shared" si="38"/>
        <v>100</v>
      </c>
    </row>
    <row r="980" spans="2:9" ht="25.5" x14ac:dyDescent="0.2">
      <c r="B980" s="35" t="s">
        <v>3</v>
      </c>
      <c r="C980" s="31" t="s">
        <v>2</v>
      </c>
      <c r="D980" s="32" t="s">
        <v>1</v>
      </c>
      <c r="E980" s="33">
        <v>27440</v>
      </c>
      <c r="F980" s="42">
        <v>27440</v>
      </c>
      <c r="G980" s="41">
        <v>27440</v>
      </c>
      <c r="H980" s="34">
        <f t="shared" si="37"/>
        <v>100</v>
      </c>
      <c r="I980" s="34">
        <f t="shared" si="38"/>
        <v>100</v>
      </c>
    </row>
    <row r="981" spans="2:9" x14ac:dyDescent="0.2">
      <c r="B981" s="27" t="s">
        <v>0</v>
      </c>
      <c r="C981" s="28"/>
      <c r="D981" s="28"/>
      <c r="E981" s="29">
        <v>4363353568.8999996</v>
      </c>
      <c r="F981" s="40">
        <v>4366110168.8999996</v>
      </c>
      <c r="G981" s="40">
        <v>2457195027.8699999</v>
      </c>
      <c r="H981" s="30">
        <f t="shared" si="37"/>
        <v>56.314368961153384</v>
      </c>
      <c r="I981" s="30">
        <f t="shared" si="38"/>
        <v>56.278814157570082</v>
      </c>
    </row>
    <row r="982" spans="2:9" s="26" customFormat="1" x14ac:dyDescent="0.2">
      <c r="B982" s="14" t="s">
        <v>792</v>
      </c>
      <c r="C982" s="15"/>
      <c r="D982" s="15"/>
      <c r="E982" s="16">
        <f>E981-E31</f>
        <v>609199745.45999956</v>
      </c>
      <c r="F982" s="16">
        <f t="shared" ref="F982:G982" si="39">F981-F31</f>
        <v>609199745.45999956</v>
      </c>
      <c r="G982" s="16">
        <f t="shared" si="39"/>
        <v>-4521519.3000001907</v>
      </c>
      <c r="H982" s="17"/>
      <c r="I982" s="17"/>
    </row>
    <row r="983" spans="2:9" s="26" customFormat="1" ht="25.5" x14ac:dyDescent="0.2">
      <c r="B983" s="18" t="s">
        <v>793</v>
      </c>
      <c r="C983" s="63" t="s">
        <v>794</v>
      </c>
      <c r="D983" s="63"/>
      <c r="E983" s="19">
        <f>SUM(E984:E988)</f>
        <v>609199745.46000004</v>
      </c>
      <c r="F983" s="19">
        <f>SUM(F984:F988)</f>
        <v>609199745.46000004</v>
      </c>
      <c r="G983" s="19">
        <f>SUM(G984:G988)</f>
        <v>-4521519.3000000119</v>
      </c>
      <c r="H983" s="17">
        <v>6.0468177545974244</v>
      </c>
      <c r="I983" s="17">
        <v>6.2337437072184025</v>
      </c>
    </row>
    <row r="984" spans="2:9" s="26" customFormat="1" ht="25.5" x14ac:dyDescent="0.2">
      <c r="B984" s="23" t="s">
        <v>795</v>
      </c>
      <c r="C984" s="62" t="s">
        <v>796</v>
      </c>
      <c r="D984" s="62"/>
      <c r="E984" s="25">
        <v>248840244.02000001</v>
      </c>
      <c r="F984" s="25">
        <v>248840244.02000001</v>
      </c>
      <c r="G984" s="24">
        <v>0</v>
      </c>
      <c r="H984" s="22">
        <v>0</v>
      </c>
      <c r="I984" s="22">
        <v>0</v>
      </c>
    </row>
    <row r="985" spans="2:9" s="26" customFormat="1" ht="25.5" x14ac:dyDescent="0.2">
      <c r="B985" s="23" t="s">
        <v>797</v>
      </c>
      <c r="C985" s="62" t="s">
        <v>798</v>
      </c>
      <c r="D985" s="62"/>
      <c r="E985" s="25">
        <v>-100000000</v>
      </c>
      <c r="F985" s="25">
        <v>-100000000</v>
      </c>
      <c r="G985" s="24">
        <v>-100000000</v>
      </c>
      <c r="H985" s="22">
        <v>100</v>
      </c>
      <c r="I985" s="22">
        <v>100</v>
      </c>
    </row>
    <row r="986" spans="2:9" s="26" customFormat="1" ht="25.5" x14ac:dyDescent="0.2">
      <c r="B986" s="23" t="s">
        <v>799</v>
      </c>
      <c r="C986" s="62" t="s">
        <v>800</v>
      </c>
      <c r="D986" s="62"/>
      <c r="E986" s="25">
        <v>0</v>
      </c>
      <c r="F986" s="25">
        <v>0</v>
      </c>
      <c r="G986" s="25">
        <v>0</v>
      </c>
      <c r="H986" s="22"/>
      <c r="I986" s="22"/>
    </row>
    <row r="987" spans="2:9" s="26" customFormat="1" ht="38.25" x14ac:dyDescent="0.2">
      <c r="B987" s="23" t="s">
        <v>801</v>
      </c>
      <c r="C987" s="64" t="s">
        <v>802</v>
      </c>
      <c r="D987" s="64"/>
      <c r="E987" s="25">
        <v>-45900000</v>
      </c>
      <c r="F987" s="25">
        <v>-45900000</v>
      </c>
      <c r="G987" s="25">
        <v>-40800000</v>
      </c>
      <c r="H987" s="22">
        <v>0</v>
      </c>
      <c r="I987" s="22">
        <v>0</v>
      </c>
    </row>
    <row r="988" spans="2:9" s="26" customFormat="1" ht="21.75" customHeight="1" x14ac:dyDescent="0.2">
      <c r="B988" s="23" t="s">
        <v>803</v>
      </c>
      <c r="C988" s="62" t="s">
        <v>804</v>
      </c>
      <c r="D988" s="62"/>
      <c r="E988" s="25">
        <v>506259501.44</v>
      </c>
      <c r="F988" s="25">
        <v>506259501.44</v>
      </c>
      <c r="G988" s="24">
        <v>136278480.69999999</v>
      </c>
      <c r="H988" s="22">
        <v>30.385478052747477</v>
      </c>
      <c r="I988" s="22">
        <v>30.385478052747477</v>
      </c>
    </row>
  </sheetData>
  <mergeCells count="38">
    <mergeCell ref="C29:D29"/>
    <mergeCell ref="C26:D26"/>
    <mergeCell ref="C19:D19"/>
    <mergeCell ref="C20:D20"/>
    <mergeCell ref="C27:D27"/>
    <mergeCell ref="C28:D28"/>
    <mergeCell ref="C21:D21"/>
    <mergeCell ref="C22:D22"/>
    <mergeCell ref="C23:D23"/>
    <mergeCell ref="C24:D24"/>
    <mergeCell ref="C25:D25"/>
    <mergeCell ref="B3:I3"/>
    <mergeCell ref="C15:D15"/>
    <mergeCell ref="C16:D16"/>
    <mergeCell ref="C17:D17"/>
    <mergeCell ref="C18:D18"/>
    <mergeCell ref="C8:D8"/>
    <mergeCell ref="C9:D9"/>
    <mergeCell ref="C10:D10"/>
    <mergeCell ref="C11:D11"/>
    <mergeCell ref="C12:D12"/>
    <mergeCell ref="C13:D13"/>
    <mergeCell ref="C14:D14"/>
    <mergeCell ref="H6:I6"/>
    <mergeCell ref="B6:B7"/>
    <mergeCell ref="C6:D7"/>
    <mergeCell ref="E6:E7"/>
    <mergeCell ref="F6:F7"/>
    <mergeCell ref="G6:G7"/>
    <mergeCell ref="C30:D30"/>
    <mergeCell ref="C988:D988"/>
    <mergeCell ref="C983:D983"/>
    <mergeCell ref="C984:D984"/>
    <mergeCell ref="C985:D985"/>
    <mergeCell ref="C986:D986"/>
    <mergeCell ref="C987:D987"/>
    <mergeCell ref="C31:D31"/>
    <mergeCell ref="C32:D32"/>
  </mergeCells>
  <printOptions horizontalCentered="1"/>
  <pageMargins left="0.39370078740157483" right="0.39370078740157483" top="0.59055118110236227" bottom="0.59055118110236227" header="0.31496062992125984" footer="0.51181102362204722"/>
  <pageSetup paperSize="9" scale="58" fitToHeight="0" orientation="portrait"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Бюджет_2</vt:lpstr>
      <vt:lpstr>Бюджет_2!Заголовки_для_печати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Марина Саид-Эмиевна Шаипова</cp:lastModifiedBy>
  <cp:lastPrinted>2022-08-16T07:53:10Z</cp:lastPrinted>
  <dcterms:created xsi:type="dcterms:W3CDTF">2022-07-27T03:07:47Z</dcterms:created>
  <dcterms:modified xsi:type="dcterms:W3CDTF">2022-09-07T05:11:19Z</dcterms:modified>
</cp:coreProperties>
</file>